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drawings/_rels/drawing1.xml.rels" ContentType="application/vnd.openxmlformats-package.relationships+xml"/>
  <Override PartName="/xl/drawings/drawing1.xml" ContentType="application/vnd.openxmlformats-officedocument.drawing+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_rels/workbook.xml.rels" ContentType="application/vnd.openxmlformats-package.relationships+xml"/>
  <Override PartName="/xl/media/image1.wmf" ContentType="image/x-wmf"/>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tevenson Overall Co.2025WS" sheetId="1" state="visible" r:id="rId2"/>
  </sheets>
  <definedNames>
    <definedName function="false" hidden="false" localSheetId="0" name="_xlnm.Print_Area" vbProcedure="false">'Stevenson Overall Co.2025WS'!$A$1:$T$214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<sst xmlns="http://schemas.openxmlformats.org/spreadsheetml/2006/main" count="948" uniqueCount="152">
  <si>
    <t xml:space="preserve">Stevenson Overall Co. 25WS  Order Sheet</t>
  </si>
  <si>
    <t xml:space="preserve">Customer's Name</t>
  </si>
  <si>
    <t xml:space="preserve">Pinkomo</t>
  </si>
  <si>
    <t xml:space="preserve"> </t>
  </si>
  <si>
    <t xml:space="preserve">Reference rate of exchange　
$1 = ¥161      €1 = ¥174  </t>
  </si>
  <si>
    <t xml:space="preserve">STYLE #</t>
  </si>
  <si>
    <t xml:space="preserve">WASH  / COLOR</t>
  </si>
  <si>
    <t xml:space="preserve">Sample Size</t>
  </si>
  <si>
    <t xml:space="preserve">Delivery</t>
  </si>
  <si>
    <t xml:space="preserve">UNIT</t>
  </si>
  <si>
    <t xml:space="preserve">W. PRICE</t>
  </si>
  <si>
    <t xml:space="preserve">W.PRICE TOTAL </t>
  </si>
  <si>
    <t xml:space="preserve">$</t>
  </si>
  <si>
    <t xml:space="preserve">€</t>
  </si>
  <si>
    <t xml:space="preserve">San Francisco
747</t>
  </si>
  <si>
    <t xml:space="preserve">Rigid (RXX)  / Indigo</t>
  </si>
  <si>
    <t xml:space="preserve">-</t>
  </si>
  <si>
    <t xml:space="preserve">Dec</t>
  </si>
  <si>
    <t xml:space="preserve">One Wash (OSX) / Indigo</t>
  </si>
  <si>
    <t xml:space="preserve">Ventura 
737</t>
  </si>
  <si>
    <t xml:space="preserve">La Jolla 
727</t>
  </si>
  <si>
    <t xml:space="preserve">Big Sur
210</t>
  </si>
  <si>
    <t xml:space="preserve">Oct</t>
  </si>
  <si>
    <t xml:space="preserve">Rigid (RXS)  / Solid Black</t>
  </si>
  <si>
    <t xml:space="preserve">One Wash (OSS) / Solid Black</t>
  </si>
  <si>
    <t xml:space="preserve">Carmal
220</t>
  </si>
  <si>
    <t xml:space="preserve">Santa Cruz
230</t>
  </si>
  <si>
    <t xml:space="preserve">Visalia
280</t>
  </si>
  <si>
    <t xml:space="preserve">Rigid (RXB)  / Brown</t>
  </si>
  <si>
    <t xml:space="preserve">One Wash (OSB) / Brown</t>
  </si>
  <si>
    <t xml:space="preserve">Monterey
110</t>
  </si>
  <si>
    <t xml:space="preserve">Nov</t>
  </si>
  <si>
    <t xml:space="preserve">Imperial
120</t>
  </si>
  <si>
    <t xml:space="preserve">Encinitas
150</t>
  </si>
  <si>
    <t xml:space="preserve">Colts
732</t>
  </si>
  <si>
    <t xml:space="preserve">Vintage Wash (VXK)  / Khaki</t>
  </si>
  <si>
    <t xml:space="preserve">Vintage Wash (VXL)  / Light Beige</t>
  </si>
  <si>
    <t xml:space="preserve">Vintage Wash (VXC)  / Charcoal</t>
  </si>
  <si>
    <t xml:space="preserve">Vintage Wash (VXN)  / Navy</t>
  </si>
  <si>
    <t xml:space="preserve">Blazer
BZ2</t>
  </si>
  <si>
    <t xml:space="preserve">Vintage Wash (VXN) /Heather Navy</t>
  </si>
  <si>
    <t xml:space="preserve">One Wash (OXC) /Charcoal</t>
  </si>
  <si>
    <t xml:space="preserve">S</t>
  </si>
  <si>
    <t xml:space="preserve">M</t>
  </si>
  <si>
    <t xml:space="preserve">L</t>
  </si>
  <si>
    <t xml:space="preserve">XL</t>
  </si>
  <si>
    <t xml:space="preserve">XXL</t>
  </si>
  <si>
    <t xml:space="preserve">JetSet Pants
JP1</t>
  </si>
  <si>
    <t xml:space="preserve">Olive Drab (OD)</t>
  </si>
  <si>
    <t xml:space="preserve">Charcoal (CH)</t>
  </si>
  <si>
    <t xml:space="preserve">Dark Olive (DO)</t>
  </si>
  <si>
    <t xml:space="preserve">Beige (BE)</t>
  </si>
  <si>
    <t xml:space="preserve">Navigateur
NG1</t>
  </si>
  <si>
    <t xml:space="preserve">Olive (OL)</t>
  </si>
  <si>
    <t xml:space="preserve">Black (BK)</t>
  </si>
  <si>
    <t xml:space="preserve">Free Swing Aviator
FA1</t>
  </si>
  <si>
    <t xml:space="preserve">Sage Green (SG)</t>
  </si>
  <si>
    <t xml:space="preserve">Golden Era Athletic
GA1</t>
  </si>
  <si>
    <t xml:space="preserve">Black × Mustard (BM)</t>
  </si>
  <si>
    <t xml:space="preserve">Mustard × Navy (MN)</t>
  </si>
  <si>
    <t xml:space="preserve">(36)</t>
  </si>
  <si>
    <t xml:space="preserve">DarkGreen × Beige (DB)</t>
  </si>
  <si>
    <t xml:space="preserve">COLOR / CODE</t>
  </si>
  <si>
    <t xml:space="preserve">ForgeWear
FW1</t>
  </si>
  <si>
    <t xml:space="preserve">Camel (CM)</t>
  </si>
  <si>
    <t xml:space="preserve">Hoghead
HH1</t>
  </si>
  <si>
    <t xml:space="preserve">Woodlander
WL1</t>
  </si>
  <si>
    <t xml:space="preserve">Red Plaid (RP)</t>
  </si>
  <si>
    <t xml:space="preserve">Blue Plaid (BP)</t>
  </si>
  <si>
    <t xml:space="preserve">Green Plaid (GP)</t>
  </si>
  <si>
    <t xml:space="preserve">Charcoal Plaid (CP)</t>
  </si>
  <si>
    <t xml:space="preserve">Saddle Horn Type Ⅱ
102</t>
  </si>
  <si>
    <t xml:space="preserve">One Wash (OSI) / Ivory</t>
  </si>
  <si>
    <t xml:space="preserve">Ranch Rider
404</t>
  </si>
  <si>
    <t xml:space="preserve">Rigid (RXX) / Indigo</t>
  </si>
  <si>
    <t xml:space="preserve">Maverick Rider
601</t>
  </si>
  <si>
    <t xml:space="preserve">Rigid (RXG) / Gray</t>
  </si>
  <si>
    <t xml:space="preserve">Rigid (RXB) / Black</t>
  </si>
  <si>
    <t xml:space="preserve">(38)</t>
  </si>
  <si>
    <t xml:space="preserve">JetSet Shirt
JS1</t>
  </si>
  <si>
    <t xml:space="preserve">Brave Man
BM2</t>
  </si>
  <si>
    <t xml:space="preserve">Heather Charcoal (HC)</t>
  </si>
  <si>
    <t xml:space="preserve">Heather Olive (HO)</t>
  </si>
  <si>
    <t xml:space="preserve">Golden Brown (GB)</t>
  </si>
  <si>
    <t xml:space="preserve">XXXL</t>
  </si>
  <si>
    <t xml:space="preserve">Cody
CD3</t>
  </si>
  <si>
    <t xml:space="preserve">Indigo (IN)</t>
  </si>
  <si>
    <t xml:space="preserve">Faded Indigo (FI)</t>
  </si>
  <si>
    <t xml:space="preserve">Brown (BR)</t>
  </si>
  <si>
    <t xml:space="preserve">Red (RD)</t>
  </si>
  <si>
    <t xml:space="preserve">UrbanLasso
UL1</t>
  </si>
  <si>
    <t xml:space="preserve">Dark Brown (DB)</t>
  </si>
  <si>
    <t xml:space="preserve">Ore Seeker
OS1 </t>
  </si>
  <si>
    <t xml:space="preserve">Light Indigo (LI)</t>
  </si>
  <si>
    <t xml:space="preserve">Dark Indigo (DI)</t>
  </si>
  <si>
    <t xml:space="preserve">Geometric Alpine Sweater
GAS</t>
  </si>
  <si>
    <t xml:space="preserve">Off White (OW)</t>
  </si>
  <si>
    <t xml:space="preserve">Wool Thermal Long Sleeve
WL</t>
  </si>
  <si>
    <t xml:space="preserve">Navy (NV)</t>
  </si>
  <si>
    <t xml:space="preserve">Gray (GR)</t>
  </si>
  <si>
    <t xml:space="preserve">Heavyweight Waffle Sweatshirt
WS</t>
  </si>
  <si>
    <t xml:space="preserve">White (WH)</t>
  </si>
  <si>
    <t xml:space="preserve">Mustard (MU)</t>
  </si>
  <si>
    <t xml:space="preserve">Heavyweight Waffle Joggers
WJ</t>
  </si>
  <si>
    <t xml:space="preserve">SideFlex Loop Wheel SS Henley 
SH1</t>
  </si>
  <si>
    <t xml:space="preserve">Oatmeal (OA)</t>
  </si>
  <si>
    <t xml:space="preserve">Heather Gray (HG)</t>
  </si>
  <si>
    <t xml:space="preserve">DualComfort Cotton Tank
DT</t>
  </si>
  <si>
    <t xml:space="preserve">Natural (NA)</t>
  </si>
  <si>
    <t xml:space="preserve">Athletic Boxer Brief
BB</t>
  </si>
  <si>
    <t xml:space="preserve">Mechanic Cap
MC</t>
  </si>
  <si>
    <t xml:space="preserve">Heather Indigo (HI)</t>
  </si>
  <si>
    <t xml:space="preserve">Field Hat
FH</t>
  </si>
  <si>
    <t xml:space="preserve">Green Camo (GC)</t>
  </si>
  <si>
    <t xml:space="preserve">Work Cap
WC</t>
  </si>
  <si>
    <t xml:space="preserve">Khaki Beige (KB)</t>
  </si>
  <si>
    <t xml:space="preserve">One</t>
  </si>
  <si>
    <t xml:space="preserve">Linen Watch Cap
LC</t>
  </si>
  <si>
    <t xml:space="preserve">Purple (PP)</t>
  </si>
  <si>
    <t xml:space="preserve">Bandana
BD</t>
  </si>
  <si>
    <t xml:space="preserve">Bandana Stole
BS</t>
  </si>
  <si>
    <t xml:space="preserve">※Custom Order Instructions:
You can customize the belt with up to 8 letters of your choice. No design changes can be made except for the letters. The color of the jewel within the diamond shape can be chosen from red, Amber, or blue. Orders are accepted for a minimum of 12 belts, regardless of the base color or size.</t>
  </si>
  <si>
    <t xml:space="preserve">Custom Studed Belt
CSB
Custom Order  1</t>
  </si>
  <si>
    <t xml:space="preserve">Black / Red (BR)</t>
  </si>
  <si>
    <t xml:space="preserve">Feb</t>
  </si>
  <si>
    <t xml:space="preserve">Black / Amber (BA)</t>
  </si>
  <si>
    <t xml:space="preserve">Black / Blue (BB)</t>
  </si>
  <si>
    <t xml:space="preserve">Tan / Red (TR)</t>
  </si>
  <si>
    <t xml:space="preserve">Tan / Amber (TA)</t>
  </si>
  <si>
    <t xml:space="preserve">Tan / Blue TB)</t>
  </si>
  <si>
    <t xml:space="preserve">Dark Brown / Red (DR)</t>
  </si>
  <si>
    <t xml:space="preserve">Dark Brown / Amber (DA)</t>
  </si>
  <si>
    <t xml:space="preserve">Dark Brown / Blue (DB)</t>
  </si>
  <si>
    <t xml:space="preserve">ex</t>
  </si>
  <si>
    <t xml:space="preserve">D</t>
  </si>
  <si>
    <t xml:space="preserve">E</t>
  </si>
  <si>
    <t xml:space="preserve">T</t>
  </si>
  <si>
    <t xml:space="preserve">R</t>
  </si>
  <si>
    <t xml:space="preserve">O</t>
  </si>
  <si>
    <t xml:space="preserve">I</t>
  </si>
  <si>
    <t xml:space="preserve">Custom Alphabet
Up to 8 characters</t>
  </si>
  <si>
    <t xml:space="preserve">"※Custom Order Instructions:
You can customize the belt with up to 8 letters of your choice. No design changes can be made except for the letters. The color of the jewel within the diamond shape can be chosen from red, Amber, or blue. Orders are accepted for a minimum of 12 belts, regardless of the base color or size."              </t>
  </si>
  <si>
    <t xml:space="preserve">Custom Studed Belt
CSB
Custom Order  2</t>
  </si>
  <si>
    <t xml:space="preserve">P</t>
  </si>
  <si>
    <t xml:space="preserve">N</t>
  </si>
  <si>
    <t xml:space="preserve">K</t>
  </si>
  <si>
    <t xml:space="preserve">Garrison Belt
GB</t>
  </si>
  <si>
    <t xml:space="preserve">Fed</t>
  </si>
  <si>
    <t xml:space="preserve">Tan (TN)</t>
  </si>
  <si>
    <t xml:space="preserve">Over-The-Calf
Athletic Socks
AS</t>
  </si>
  <si>
    <t xml:space="preserve">Yellow (YE)</t>
  </si>
  <si>
    <t xml:space="preserve">*Please understand that the images of items in the catalog are samples and may not exactly match the delivery items.</t>
  </si>
</sst>
</file>

<file path=xl/styles.xml><?xml version="1.0" encoding="utf-8"?>
<styleSheet xmlns="http://schemas.openxmlformats.org/spreadsheetml/2006/main">
  <numFmts count="9">
    <numFmt numFmtId="164" formatCode="General"/>
    <numFmt numFmtId="165" formatCode="#,##0\ _€;[RED]\-#,##0\ _€"/>
    <numFmt numFmtId="166" formatCode="#,##0.00\ _€;[RED]\-#,##0.00\ _€"/>
    <numFmt numFmtId="167" formatCode="\¥#,##0;[RED]\¥#,##0"/>
    <numFmt numFmtId="168" formatCode="@"/>
    <numFmt numFmtId="169" formatCode="\¥#,##0_);[RED]&quot;(¥&quot;#,##0\)"/>
    <numFmt numFmtId="170" formatCode="\$#,##0.00;&quot;-$&quot;#,##0.00"/>
    <numFmt numFmtId="171" formatCode="[$€-2]\ #,##0.00;[$€-2]&quot; -&quot;#,##0.00"/>
    <numFmt numFmtId="172" formatCode="\¥#,##0;[RED]&quot;¥-&quot;#,##0"/>
  </numFmts>
  <fonts count="18">
    <font>
      <sz val="11"/>
      <name val="Osaka"/>
      <family val="0"/>
      <charset val="128"/>
    </font>
    <font>
      <sz val="10"/>
      <name val="Arial"/>
      <family val="0"/>
    </font>
    <font>
      <sz val="10"/>
      <name val="Arial"/>
      <family val="0"/>
    </font>
    <font>
      <sz val="10"/>
      <name val="Arial"/>
      <family val="0"/>
    </font>
    <font>
      <sz val="12"/>
      <color rgb="FF000000"/>
      <name val="ＭＳ Ｐゴシック"/>
      <family val="2"/>
      <charset val="128"/>
    </font>
    <font>
      <sz val="11"/>
      <name val="Osaka"/>
      <family val="2"/>
      <charset val="128"/>
    </font>
    <font>
      <sz val="14"/>
      <name val="ヒラギノ角ゴ Pro W3"/>
      <family val="2"/>
      <charset val="128"/>
    </font>
    <font>
      <sz val="12"/>
      <name val="ヒラギノ角ゴ Pro W3"/>
      <family val="2"/>
      <charset val="128"/>
    </font>
    <font>
      <sz val="20"/>
      <name val="ヒラギノ角ゴ Pro W3"/>
      <family val="2"/>
      <charset val="128"/>
    </font>
    <font>
      <sz val="22"/>
      <name val="ヒラギノ角ゴ Pro W3"/>
      <family val="2"/>
      <charset val="128"/>
    </font>
    <font>
      <sz val="12"/>
      <color rgb="FFFFFFFF"/>
      <name val="ヒラギノ角ゴ Pro W3"/>
      <family val="2"/>
      <charset val="128"/>
    </font>
    <font>
      <sz val="28"/>
      <name val="ヒラギノ角ゴ Pro W3"/>
      <family val="2"/>
      <charset val="128"/>
    </font>
    <font>
      <sz val="14"/>
      <color rgb="FF800000"/>
      <name val="ヒラギノ角ゴ Pro W3"/>
      <family val="2"/>
      <charset val="128"/>
    </font>
    <font>
      <sz val="12"/>
      <color rgb="FF000000"/>
      <name val="ヒラギノ角ゴ Pro W3"/>
      <family val="2"/>
      <charset val="128"/>
    </font>
    <font>
      <sz val="12"/>
      <color rgb="FF333333"/>
      <name val="ヒラギノ角ゴ Pro W3"/>
      <family val="2"/>
      <charset val="128"/>
    </font>
    <font>
      <sz val="12"/>
      <color rgb="FFFF0000"/>
      <name val="ヒラギノ角ゴ Pro W3"/>
      <family val="2"/>
      <charset val="128"/>
    </font>
    <font>
      <sz val="18"/>
      <name val="ヒラギノ角ゴ Pro W3"/>
      <family val="2"/>
      <charset val="128"/>
    </font>
    <font>
      <b val="true"/>
      <sz val="14"/>
      <name val="ヒラギノ角ゴ Pro W3"/>
      <family val="2"/>
      <charset val="128"/>
    </font>
  </fonts>
  <fills count="4">
    <fill>
      <patternFill patternType="none"/>
    </fill>
    <fill>
      <patternFill patternType="gray125"/>
    </fill>
    <fill>
      <patternFill patternType="solid">
        <fgColor rgb="FFD9D9D9"/>
        <bgColor rgb="FFC0C0C0"/>
      </patternFill>
    </fill>
    <fill>
      <patternFill patternType="solid">
        <fgColor rgb="FFC0C0C0"/>
        <bgColor rgb="FFE6B9B8"/>
      </patternFill>
    </fill>
  </fills>
  <borders count="15">
    <border diagonalUp="false" diagonalDown="false">
      <left/>
      <right/>
      <top/>
      <bottom/>
      <diagonal/>
    </border>
    <border diagonalUp="false" diagonalDown="false">
      <left/>
      <right/>
      <top/>
      <bottom style="double"/>
      <diagonal/>
    </border>
    <border diagonalUp="false" diagonalDown="false">
      <left/>
      <right/>
      <top style="double"/>
      <bottom/>
      <diagonal/>
    </border>
    <border diagonalUp="false" diagonalDown="false">
      <left/>
      <right/>
      <top/>
      <bottom style="thin"/>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hair"/>
      <right style="hair"/>
      <top style="hair"/>
      <bottom style="thin"/>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right style="thin"/>
      <top/>
      <bottom/>
      <diagonal/>
    </border>
    <border diagonalUp="false" diagonalDown="false">
      <left style="thin"/>
      <right style="thin"/>
      <top/>
      <bottom style="thin"/>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5" fontId="6" fillId="0" borderId="0" xfId="22" applyFont="true" applyBorder="true" applyAlignment="true" applyProtection="true">
      <alignment horizontal="center" vertical="center" textRotation="0" wrapText="false" indent="0" shrinkToFit="false"/>
      <protection locked="false" hidden="false"/>
    </xf>
    <xf numFmtId="164" fontId="7" fillId="0" borderId="0" xfId="0" applyFont="true" applyBorder="false" applyAlignment="true" applyProtection="true">
      <alignment horizontal="center" vertical="center" textRotation="0" wrapText="false" indent="0" shrinkToFit="false"/>
      <protection locked="false" hidden="false"/>
    </xf>
    <xf numFmtId="164" fontId="8" fillId="0" borderId="0" xfId="0" applyFont="true" applyBorder="fals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true">
      <alignment horizontal="center" vertical="center" textRotation="0" wrapText="false" indent="0" shrinkToFit="false"/>
      <protection locked="false" hidden="false"/>
    </xf>
    <xf numFmtId="166" fontId="10" fillId="0" borderId="0" xfId="22" applyFont="true" applyBorder="true" applyAlignment="true" applyProtection="true">
      <alignment horizontal="center" vertical="center" textRotation="0" wrapText="false" indent="0" shrinkToFit="false"/>
      <protection locked="false" hidden="false"/>
    </xf>
    <xf numFmtId="167" fontId="7" fillId="0" borderId="0" xfId="0" applyFont="true" applyBorder="true" applyAlignment="true" applyProtection="true">
      <alignment horizontal="center" vertical="center" textRotation="0" wrapText="false" indent="0" shrinkToFit="false"/>
      <protection locked="false" hidden="false"/>
    </xf>
    <xf numFmtId="167" fontId="7" fillId="0" borderId="0"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false" applyAlignment="true" applyProtection="true">
      <alignment horizontal="center" vertical="center" textRotation="0" wrapText="false" indent="0" shrinkToFit="false"/>
      <protection locked="false" hidden="false"/>
    </xf>
    <xf numFmtId="167" fontId="7" fillId="0" borderId="1" xfId="0" applyFont="true" applyBorder="true" applyAlignment="true" applyProtection="true">
      <alignment horizontal="left" vertical="center" textRotation="0" wrapText="false" indent="0" shrinkToFit="false"/>
      <protection locked="false" hidden="false"/>
    </xf>
    <xf numFmtId="168" fontId="8" fillId="0" borderId="1" xfId="0" applyFont="true" applyBorder="true" applyAlignment="true" applyProtection="true">
      <alignment horizontal="general" vertical="center" textRotation="0" wrapText="false" indent="0" shrinkToFit="false"/>
      <protection locked="false" hidden="false"/>
    </xf>
    <xf numFmtId="167" fontId="11" fillId="0" borderId="1" xfId="0" applyFont="true" applyBorder="true" applyAlignment="true" applyProtection="true">
      <alignment horizontal="center" vertical="center" textRotation="0" wrapText="false" indent="0" shrinkToFit="false"/>
      <protection locked="false" hidden="false"/>
    </xf>
    <xf numFmtId="166" fontId="7" fillId="0" borderId="0" xfId="22" applyFont="true" applyBorder="true" applyAlignment="true" applyProtection="true">
      <alignment horizontal="center" vertical="center" textRotation="0" wrapText="false" indent="0" shrinkToFit="false"/>
      <protection locked="false" hidden="false"/>
    </xf>
    <xf numFmtId="164" fontId="7" fillId="0" borderId="2" xfId="0" applyFont="true" applyBorder="true" applyAlignment="true" applyProtection="false">
      <alignment horizontal="general"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4" fontId="12" fillId="0" borderId="3" xfId="0" applyFont="true" applyBorder="true" applyAlignment="true" applyProtection="true">
      <alignment horizontal="center" vertical="center" textRotation="0" wrapText="true" indent="0" shrinkToFit="false"/>
      <protection locked="false" hidden="false"/>
    </xf>
    <xf numFmtId="165" fontId="6" fillId="2" borderId="4" xfId="22" applyFont="true" applyBorder="true" applyAlignment="true" applyProtection="true">
      <alignment horizontal="center" vertical="center" textRotation="0" wrapText="false" indent="0" shrinkToFit="false"/>
      <protection locked="false" hidden="false"/>
    </xf>
    <xf numFmtId="164" fontId="7" fillId="2" borderId="5" xfId="0" applyFont="true" applyBorder="true" applyAlignment="true" applyProtection="true">
      <alignment horizontal="center" vertical="center" textRotation="0" wrapText="false" indent="0" shrinkToFit="false"/>
      <protection locked="true" hidden="false"/>
    </xf>
    <xf numFmtId="164" fontId="7" fillId="2" borderId="5" xfId="20" applyFont="true" applyBorder="true" applyAlignment="true" applyProtection="true">
      <alignment horizontal="center" vertical="center" textRotation="0" wrapText="false" indent="0" shrinkToFit="false"/>
      <protection locked="true" hidden="false"/>
    </xf>
    <xf numFmtId="164" fontId="7" fillId="2" borderId="5" xfId="0" applyFont="true" applyBorder="true" applyAlignment="true" applyProtection="true">
      <alignment horizontal="center" vertical="center" textRotation="0" wrapText="false" indent="0" shrinkToFit="true"/>
      <protection locked="true" hidden="false"/>
    </xf>
    <xf numFmtId="164" fontId="7" fillId="2" borderId="5" xfId="0" applyFont="true" applyBorder="true" applyAlignment="true" applyProtection="true">
      <alignment horizontal="center" vertical="center" textRotation="0" wrapText="true" indent="0" shrinkToFit="false"/>
      <protection locked="true" hidden="false"/>
    </xf>
    <xf numFmtId="165" fontId="7" fillId="2" borderId="5" xfId="22" applyFont="true" applyBorder="true" applyAlignment="true" applyProtection="true">
      <alignment horizontal="center" vertical="center" textRotation="0" wrapText="false" indent="0" shrinkToFit="false"/>
      <protection locked="false" hidden="false"/>
    </xf>
    <xf numFmtId="165" fontId="7" fillId="2" borderId="5" xfId="22" applyFont="true" applyBorder="true" applyAlignment="true" applyProtection="true">
      <alignment horizontal="center" vertical="center" textRotation="0" wrapText="false" indent="0" shrinkToFit="false"/>
      <protection locked="true" hidden="false"/>
    </xf>
    <xf numFmtId="167" fontId="7" fillId="2" borderId="5" xfId="0" applyFont="true" applyBorder="true" applyAlignment="true" applyProtection="true">
      <alignment horizontal="center" vertical="center" textRotation="0" wrapText="false" indent="0" shrinkToFit="false"/>
      <protection locked="true" hidden="false"/>
    </xf>
    <xf numFmtId="164" fontId="7" fillId="2" borderId="6"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false" hidden="false"/>
    </xf>
    <xf numFmtId="165" fontId="6" fillId="0" borderId="7" xfId="22" applyFont="true" applyBorder="true" applyAlignment="true" applyProtection="true">
      <alignment horizontal="center" vertical="center" textRotation="0" wrapText="false" indent="0" shrinkToFit="false"/>
      <protection locked="false" hidden="false"/>
    </xf>
    <xf numFmtId="164" fontId="7" fillId="0" borderId="8" xfId="0" applyFont="true" applyBorder="true" applyAlignment="true" applyProtection="true">
      <alignment horizontal="center" vertical="center" textRotation="0" wrapText="true" indent="0" shrinkToFit="false"/>
      <protection locked="true" hidden="false"/>
    </xf>
    <xf numFmtId="164" fontId="7" fillId="0" borderId="8" xfId="20" applyFont="true" applyBorder="true" applyAlignment="true" applyProtection="true">
      <alignment horizontal="center" vertical="center" textRotation="0" wrapText="false" indent="0" shrinkToFit="true"/>
      <protection locked="true" hidden="false"/>
    </xf>
    <xf numFmtId="164" fontId="7" fillId="0" borderId="8" xfId="0" applyFont="true" applyBorder="true" applyAlignment="true" applyProtection="true">
      <alignment horizontal="center" vertical="center" textRotation="0" wrapText="false" indent="0" shrinkToFit="tru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5" fontId="7" fillId="0" borderId="8" xfId="22" applyFont="true" applyBorder="true" applyAlignment="true" applyProtection="true">
      <alignment horizontal="center" vertical="center" textRotation="0" wrapText="false" indent="0" shrinkToFit="false"/>
      <protection locked="false" hidden="false"/>
    </xf>
    <xf numFmtId="165" fontId="7" fillId="0" borderId="8" xfId="22" applyFont="true" applyBorder="true" applyAlignment="true" applyProtection="true">
      <alignment horizontal="center" vertical="center" textRotation="0" wrapText="false" indent="0" shrinkToFit="false"/>
      <protection locked="true" hidden="false"/>
    </xf>
    <xf numFmtId="167" fontId="7" fillId="0" borderId="8" xfId="0" applyFont="true" applyBorder="true" applyAlignment="true" applyProtection="true">
      <alignment horizontal="center" vertical="center" textRotation="0" wrapText="false" indent="0" shrinkToFit="false"/>
      <protection locked="true" hidden="false"/>
    </xf>
    <xf numFmtId="169" fontId="7" fillId="0" borderId="8" xfId="0" applyFont="true" applyBorder="true" applyAlignment="true" applyProtection="true">
      <alignment horizontal="center" vertical="center" textRotation="0" wrapText="false" indent="0" shrinkToFit="false"/>
      <protection locked="true" hidden="false"/>
    </xf>
    <xf numFmtId="170" fontId="7" fillId="0" borderId="8" xfId="0" applyFont="true" applyBorder="true" applyAlignment="true" applyProtection="true">
      <alignment horizontal="center" vertical="center" textRotation="0" wrapText="false" indent="0" shrinkToFit="false"/>
      <protection locked="false" hidden="false"/>
    </xf>
    <xf numFmtId="171" fontId="7" fillId="0" borderId="9" xfId="0" applyFont="true" applyBorder="true" applyAlignment="true" applyProtection="true">
      <alignment horizontal="center" vertical="center" textRotation="0" wrapText="false" indent="0" shrinkToFit="false"/>
      <protection locked="false" hidden="false"/>
    </xf>
    <xf numFmtId="165" fontId="6" fillId="2" borderId="7" xfId="22" applyFont="true" applyBorder="true" applyAlignment="true" applyProtection="true">
      <alignment horizontal="center" vertical="center" textRotation="0" wrapText="false" indent="0" shrinkToFit="false"/>
      <protection locked="false" hidden="false"/>
    </xf>
    <xf numFmtId="164" fontId="7" fillId="2" borderId="8" xfId="0" applyFont="true" applyBorder="true" applyAlignment="true" applyProtection="true">
      <alignment horizontal="center" vertical="center" textRotation="0" wrapText="false" indent="0" shrinkToFit="false"/>
      <protection locked="true" hidden="false"/>
    </xf>
    <xf numFmtId="164" fontId="7" fillId="2" borderId="8" xfId="20" applyFont="true" applyBorder="true" applyAlignment="true" applyProtection="true">
      <alignment horizontal="center" vertical="center" textRotation="0" wrapText="false" indent="0" shrinkToFit="false"/>
      <protection locked="true" hidden="false"/>
    </xf>
    <xf numFmtId="164" fontId="7" fillId="2" borderId="8" xfId="0" applyFont="true" applyBorder="true" applyAlignment="true" applyProtection="true">
      <alignment horizontal="center" vertical="center" textRotation="0" wrapText="false" indent="0" shrinkToFit="true"/>
      <protection locked="true" hidden="false"/>
    </xf>
    <xf numFmtId="164" fontId="7" fillId="2" borderId="8" xfId="0" applyFont="true" applyBorder="true" applyAlignment="true" applyProtection="true">
      <alignment horizontal="center" vertical="center" textRotation="0" wrapText="true" indent="0" shrinkToFit="false"/>
      <protection locked="true" hidden="false"/>
    </xf>
    <xf numFmtId="165" fontId="7" fillId="2" borderId="8" xfId="22" applyFont="true" applyBorder="true" applyAlignment="true" applyProtection="true">
      <alignment horizontal="center" vertical="center" textRotation="0" wrapText="false" indent="0" shrinkToFit="false"/>
      <protection locked="false" hidden="false"/>
    </xf>
    <xf numFmtId="165" fontId="7" fillId="2" borderId="8" xfId="22" applyFont="true" applyBorder="true" applyAlignment="true" applyProtection="true">
      <alignment horizontal="center" vertical="center" textRotation="0" wrapText="false" indent="0" shrinkToFit="false"/>
      <protection locked="true" hidden="false"/>
    </xf>
    <xf numFmtId="167" fontId="7" fillId="2" borderId="8" xfId="0" applyFont="true" applyBorder="true" applyAlignment="true" applyProtection="true">
      <alignment horizontal="center" vertical="center" textRotation="0" wrapText="false" indent="0" shrinkToFit="false"/>
      <protection locked="true" hidden="false"/>
    </xf>
    <xf numFmtId="164" fontId="7" fillId="2" borderId="9"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false" hidden="false"/>
    </xf>
    <xf numFmtId="164" fontId="7" fillId="2" borderId="8" xfId="0" applyFont="true" applyBorder="true" applyAlignment="true" applyProtection="false">
      <alignment horizontal="center" vertical="center" textRotation="0" wrapText="false" indent="0" shrinkToFit="true"/>
      <protection locked="true" hidden="false"/>
    </xf>
    <xf numFmtId="164" fontId="7" fillId="0" borderId="8" xfId="0" applyFont="true" applyBorder="true" applyAlignment="true" applyProtection="false">
      <alignment horizontal="center" vertical="center" textRotation="0" wrapText="false" indent="0" shrinkToFit="true"/>
      <protection locked="true" hidden="false"/>
    </xf>
    <xf numFmtId="164" fontId="7" fillId="0" borderId="8" xfId="20" applyFont="true" applyBorder="true" applyAlignment="true" applyProtection="true">
      <alignment horizontal="center" vertical="center" textRotation="0" wrapText="false" indent="0" shrinkToFit="true"/>
      <protection locked="true" hidden="false"/>
    </xf>
    <xf numFmtId="164" fontId="7" fillId="0" borderId="8" xfId="0" applyFont="true" applyBorder="true" applyAlignment="true" applyProtection="true">
      <alignment horizontal="center" vertical="center" textRotation="0" wrapText="false" indent="0" shrinkToFit="false"/>
      <protection locked="false" hidden="false"/>
    </xf>
    <xf numFmtId="164" fontId="7" fillId="0" borderId="8" xfId="0" applyFont="true" applyBorder="true" applyAlignment="true" applyProtection="true">
      <alignment horizontal="center" vertical="center" textRotation="0" wrapText="false" indent="0" shrinkToFit="true"/>
      <protection locked="true" hidden="false"/>
    </xf>
    <xf numFmtId="164" fontId="7" fillId="0" borderId="8" xfId="0" applyFont="true" applyBorder="true" applyAlignment="true" applyProtection="true">
      <alignment horizontal="center" vertical="center" textRotation="0" wrapText="false" indent="0" shrinkToFit="false"/>
      <protection locked="false" hidden="false"/>
    </xf>
    <xf numFmtId="167" fontId="7" fillId="0" borderId="8" xfId="0" applyFont="true" applyBorder="true" applyAlignment="true" applyProtection="true">
      <alignment horizontal="center" vertical="center" textRotation="0" wrapText="false" indent="0" shrinkToFit="false"/>
      <protection locked="false" hidden="false"/>
    </xf>
    <xf numFmtId="164" fontId="14" fillId="0" borderId="8" xfId="0" applyFont="true" applyBorder="true" applyAlignment="true" applyProtection="false">
      <alignment horizontal="center" vertical="center" textRotation="0" wrapText="false" indent="0" shrinkToFit="true"/>
      <protection locked="true" hidden="false"/>
    </xf>
    <xf numFmtId="164" fontId="7" fillId="0" borderId="8" xfId="20" applyFont="true" applyBorder="true" applyAlignment="true" applyProtection="true">
      <alignment horizontal="center" vertical="center" textRotation="0" wrapText="true" indent="0" shrinkToFit="true"/>
      <protection locked="true" hidden="false"/>
    </xf>
    <xf numFmtId="167" fontId="7" fillId="0" borderId="8" xfId="0" applyFont="true" applyBorder="true" applyAlignment="true" applyProtection="true">
      <alignment horizontal="center" vertical="center" textRotation="0" wrapText="false" indent="0" shrinkToFit="false"/>
      <protection locked="false" hidden="false"/>
    </xf>
    <xf numFmtId="164" fontId="7" fillId="0" borderId="8" xfId="0" applyFont="true" applyBorder="true" applyAlignment="true" applyProtection="false">
      <alignment horizontal="center" vertical="center" textRotation="0" wrapText="false" indent="0" shrinkToFit="false"/>
      <protection locked="true" hidden="false"/>
    </xf>
    <xf numFmtId="164" fontId="7" fillId="0" borderId="8" xfId="20" applyFont="true" applyBorder="true" applyAlignment="true" applyProtection="false">
      <alignment horizontal="center" vertical="center" textRotation="0" wrapText="false" indent="0" shrinkToFit="false"/>
      <protection locked="true" hidden="false"/>
    </xf>
    <xf numFmtId="164" fontId="7" fillId="0" borderId="8" xfId="0" applyFont="true" applyBorder="true" applyAlignment="true" applyProtection="tru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false" indent="0" shrinkToFit="false"/>
      <protection locked="true" hidden="false"/>
    </xf>
    <xf numFmtId="164" fontId="7" fillId="0" borderId="8" xfId="0" applyFont="true" applyBorder="true" applyAlignment="true" applyProtection="true">
      <alignment horizontal="center" vertical="center" textRotation="0" wrapText="true" indent="0" shrinkToFit="true"/>
      <protection locked="true" hidden="false"/>
    </xf>
    <xf numFmtId="165" fontId="6" fillId="0" borderId="7" xfId="22" applyFont="true" applyBorder="true" applyAlignment="true" applyProtection="true">
      <alignment horizontal="center" vertical="center" textRotation="0" wrapText="true" indent="0" shrinkToFit="false"/>
      <protection locked="false" hidden="false"/>
    </xf>
    <xf numFmtId="164" fontId="7" fillId="0" borderId="8" xfId="21" applyFont="true" applyBorder="true" applyAlignment="true" applyProtection="false">
      <alignment horizontal="center" vertical="center" textRotation="0" wrapText="false" indent="0" shrinkToFit="false"/>
      <protection locked="true" hidden="false"/>
    </xf>
    <xf numFmtId="164" fontId="6" fillId="2" borderId="7" xfId="0" applyFont="true" applyBorder="tru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true">
      <alignment horizontal="center" vertical="center" textRotation="0" wrapText="false" indent="0" shrinkToFit="false"/>
      <protection locked="fals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true">
      <alignment horizontal="center" vertical="center" textRotation="0" wrapText="false" indent="0" shrinkToFit="false"/>
      <protection locked="false" hidden="false"/>
    </xf>
    <xf numFmtId="167" fontId="7" fillId="0" borderId="8" xfId="20" applyFont="true" applyBorder="true" applyAlignment="true" applyProtection="true">
      <alignment horizontal="center" vertical="center" textRotation="0" wrapText="true" indent="0" shrinkToFit="false"/>
      <protection locked="false" hidden="false"/>
    </xf>
    <xf numFmtId="167" fontId="7" fillId="0" borderId="8" xfId="0" applyFont="true" applyBorder="true" applyAlignment="true" applyProtection="true">
      <alignment horizontal="center" vertical="center" textRotation="0" wrapText="true" indent="0" shrinkToFit="false"/>
      <protection locked="fals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true">
      <alignment horizontal="center" vertical="center" textRotation="0" wrapText="true" indent="0" shrinkToFit="false"/>
      <protection locked="false" hidden="false"/>
    </xf>
    <xf numFmtId="164" fontId="15" fillId="2" borderId="8" xfId="0" applyFont="true" applyBorder="true" applyAlignment="true" applyProtection="true">
      <alignment horizontal="left" vertical="center" textRotation="0" wrapText="true" indent="0" shrinkToFit="true"/>
      <protection locked="true" hidden="false"/>
    </xf>
    <xf numFmtId="164" fontId="15" fillId="2" borderId="8" xfId="0" applyFont="true" applyBorder="true" applyAlignment="true" applyProtection="true">
      <alignment horizontal="general" vertical="center" textRotation="0" wrapText="true" indent="0" shrinkToFit="true"/>
      <protection locked="true" hidden="false"/>
    </xf>
    <xf numFmtId="167" fontId="7" fillId="0" borderId="7" xfId="0" applyFont="true" applyBorder="true" applyAlignment="true" applyProtection="true">
      <alignment horizontal="center" vertical="center" textRotation="0" wrapText="false" indent="0" shrinkToFit="false"/>
      <protection locked="false" hidden="false"/>
    </xf>
    <xf numFmtId="164" fontId="7" fillId="0" borderId="8" xfId="20" applyFont="true" applyBorder="true" applyAlignment="true" applyProtection="true">
      <alignment horizontal="center" vertical="center" textRotation="0" wrapText="true" indent="0" shrinkToFit="true"/>
      <protection locked="true" hidden="false"/>
    </xf>
    <xf numFmtId="165" fontId="7" fillId="2" borderId="9" xfId="22" applyFont="true" applyBorder="true" applyAlignment="true" applyProtection="true">
      <alignment horizontal="center" vertical="center" textRotation="0" wrapText="false" indent="0" shrinkToFit="false"/>
      <protection locked="false" hidden="false"/>
    </xf>
    <xf numFmtId="164" fontId="15" fillId="0" borderId="8" xfId="20" applyFont="true" applyBorder="true" applyAlignment="true" applyProtection="true">
      <alignment horizontal="center" vertical="center" textRotation="0" wrapText="true" indent="0" shrinkToFit="true"/>
      <protection locked="true" hidden="false"/>
    </xf>
    <xf numFmtId="165" fontId="16" fillId="0" borderId="8" xfId="22" applyFont="true" applyBorder="true" applyAlignment="true" applyProtection="true">
      <alignment horizontal="center" vertical="center" textRotation="0" wrapText="false" indent="0" shrinkToFit="false"/>
      <protection locked="false" hidden="false"/>
    </xf>
    <xf numFmtId="169" fontId="7" fillId="2" borderId="8" xfId="0" applyFont="true" applyBorder="true" applyAlignment="true" applyProtection="true">
      <alignment horizontal="center" vertical="center" textRotation="0" wrapText="false" indent="0" shrinkToFit="false"/>
      <protection locked="true" hidden="false"/>
    </xf>
    <xf numFmtId="170" fontId="7" fillId="2" borderId="8" xfId="0" applyFont="true" applyBorder="true" applyAlignment="true" applyProtection="true">
      <alignment horizontal="center" vertical="center" textRotation="0" wrapText="false" indent="0" shrinkToFit="false"/>
      <protection locked="false" hidden="false"/>
    </xf>
    <xf numFmtId="171" fontId="7" fillId="2" borderId="9" xfId="0" applyFont="true" applyBorder="true" applyAlignment="true" applyProtection="true">
      <alignment horizontal="center" vertical="center" textRotation="0" wrapText="false" indent="0" shrinkToFit="false"/>
      <protection locked="false" hidden="false"/>
    </xf>
    <xf numFmtId="167" fontId="7" fillId="2" borderId="8" xfId="0" applyFont="true" applyBorder="true" applyAlignment="true" applyProtection="true">
      <alignment horizontal="center" vertical="center" textRotation="0" wrapText="false" indent="0" shrinkToFit="false"/>
      <protection locked="false" hidden="false"/>
    </xf>
    <xf numFmtId="167" fontId="7" fillId="2" borderId="9" xfId="0" applyFont="true" applyBorder="true" applyAlignment="true" applyProtection="true">
      <alignment horizontal="center" vertical="center" textRotation="0" wrapText="false" indent="0" shrinkToFit="false"/>
      <protection locked="false" hidden="false"/>
    </xf>
    <xf numFmtId="164" fontId="7" fillId="0" borderId="10" xfId="0" applyFont="true" applyBorder="true" applyAlignment="true" applyProtection="true">
      <alignment horizontal="center" vertical="center" textRotation="0" wrapText="true" indent="0" shrinkToFit="false"/>
      <protection locked="true" hidden="false"/>
    </xf>
    <xf numFmtId="165" fontId="6" fillId="0" borderId="11" xfId="22" applyFont="true" applyBorder="true" applyAlignment="true" applyProtection="true">
      <alignment horizontal="center" vertical="center" textRotation="0" wrapText="false" indent="0" shrinkToFit="false"/>
      <protection locked="false" hidden="false"/>
    </xf>
    <xf numFmtId="164" fontId="7" fillId="0" borderId="10" xfId="0" applyFont="true" applyBorder="true" applyAlignment="true" applyProtection="false">
      <alignment horizontal="center" vertical="center" textRotation="0" wrapText="false" indent="0" shrinkToFit="false"/>
      <protection locked="true" hidden="false"/>
    </xf>
    <xf numFmtId="164" fontId="7" fillId="0" borderId="10" xfId="0" applyFont="true" applyBorder="true" applyAlignment="true" applyProtection="false">
      <alignment horizontal="center" vertical="center" textRotation="0" wrapText="false" indent="0" shrinkToFit="false"/>
      <protection locked="true" hidden="false"/>
    </xf>
    <xf numFmtId="164" fontId="7" fillId="0" borderId="10" xfId="0" applyFont="true" applyBorder="true" applyAlignment="true" applyProtection="true">
      <alignment horizontal="center" vertical="center" textRotation="0" wrapText="true" indent="0" shrinkToFit="false"/>
      <protection locked="false" hidden="false"/>
    </xf>
    <xf numFmtId="165" fontId="7" fillId="0" borderId="10" xfId="22" applyFont="true" applyBorder="true" applyAlignment="true" applyProtection="true">
      <alignment horizontal="center" vertical="center" textRotation="0" wrapText="false" indent="0" shrinkToFit="false"/>
      <protection locked="false" hidden="false"/>
    </xf>
    <xf numFmtId="165" fontId="7" fillId="2" borderId="10" xfId="22" applyFont="true" applyBorder="true" applyAlignment="true" applyProtection="true">
      <alignment horizontal="center" vertical="center" textRotation="0" wrapText="false" indent="0" shrinkToFit="false"/>
      <protection locked="false" hidden="false"/>
    </xf>
    <xf numFmtId="165" fontId="7" fillId="0" borderId="10" xfId="22" applyFont="true" applyBorder="true" applyAlignment="true" applyProtection="true">
      <alignment horizontal="center" vertical="center" textRotation="0" wrapText="false" indent="0" shrinkToFit="false"/>
      <protection locked="true" hidden="false"/>
    </xf>
    <xf numFmtId="167" fontId="7" fillId="0" borderId="10" xfId="0" applyFont="true" applyBorder="true" applyAlignment="true" applyProtection="true">
      <alignment horizontal="center" vertical="center" textRotation="0" wrapText="false" indent="0" shrinkToFit="false"/>
      <protection locked="true" hidden="false"/>
    </xf>
    <xf numFmtId="169" fontId="7" fillId="0" borderId="10" xfId="0" applyFont="true" applyBorder="true" applyAlignment="true" applyProtection="true">
      <alignment horizontal="center" vertical="center" textRotation="0" wrapText="false" indent="0" shrinkToFit="false"/>
      <protection locked="true" hidden="false"/>
    </xf>
    <xf numFmtId="170" fontId="7" fillId="0" borderId="10" xfId="0" applyFont="true" applyBorder="true" applyAlignment="true" applyProtection="true">
      <alignment horizontal="center" vertical="center" textRotation="0" wrapText="false" indent="0" shrinkToFit="false"/>
      <protection locked="false" hidden="false"/>
    </xf>
    <xf numFmtId="171" fontId="7" fillId="0" borderId="12" xfId="0" applyFont="true" applyBorder="true" applyAlignment="true" applyProtection="true">
      <alignment horizontal="center" vertical="center" textRotation="0" wrapText="false" indent="0" shrinkToFit="false"/>
      <protection locked="false" hidden="false"/>
    </xf>
    <xf numFmtId="165" fontId="17" fillId="0" borderId="0" xfId="22" applyFont="true" applyBorder="true" applyAlignment="true" applyProtection="true">
      <alignment horizontal="general" vertical="center" textRotation="0" wrapText="false" indent="0" shrinkToFit="false"/>
      <protection locked="false" hidden="false"/>
    </xf>
    <xf numFmtId="164" fontId="6" fillId="0" borderId="13" xfId="0" applyFont="true" applyBorder="true" applyAlignment="true" applyProtection="false">
      <alignment horizontal="center" vertical="center" textRotation="0" wrapText="true" indent="0" shrinkToFit="false"/>
      <protection locked="true" hidden="false"/>
    </xf>
    <xf numFmtId="165" fontId="7" fillId="0" borderId="14" xfId="22" applyFont="true" applyBorder="true" applyAlignment="true" applyProtection="true">
      <alignment horizontal="center" vertical="center" textRotation="0" wrapText="false" indent="0" shrinkToFit="false"/>
      <protection locked="true" hidden="false"/>
    </xf>
    <xf numFmtId="167" fontId="7" fillId="3" borderId="14" xfId="0" applyFont="true" applyBorder="true" applyAlignment="true" applyProtection="true">
      <alignment horizontal="right" vertical="center" textRotation="0" wrapText="false" indent="0" shrinkToFit="true"/>
      <protection locked="true" hidden="false"/>
    </xf>
    <xf numFmtId="172" fontId="7" fillId="0" borderId="14" xfId="23" applyFont="true" applyBorder="true" applyAlignment="true" applyProtection="true">
      <alignment horizontal="center"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3" xfId="21"/>
    <cellStyle name="Excel Built-in Comma [0]" xfId="22"/>
    <cellStyle name="Excel Built-in Currency [0]" xfId="2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E6B9B8"/>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18</xdr:col>
      <xdr:colOff>83160</xdr:colOff>
      <xdr:row>0</xdr:row>
      <xdr:rowOff>88200</xdr:rowOff>
    </xdr:from>
    <xdr:to>
      <xdr:col>20</xdr:col>
      <xdr:colOff>117000</xdr:colOff>
      <xdr:row>2</xdr:row>
      <xdr:rowOff>544680</xdr:rowOff>
    </xdr:to>
    <xdr:pic>
      <xdr:nvPicPr>
        <xdr:cNvPr id="0" name="図 81" descr=""/>
        <xdr:cNvPicPr/>
      </xdr:nvPicPr>
      <xdr:blipFill>
        <a:blip r:embed="rId1"/>
        <a:stretch/>
      </xdr:blipFill>
      <xdr:spPr>
        <a:xfrm>
          <a:off x="12022920" y="88200"/>
          <a:ext cx="1692360" cy="106596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6B9B8"/>
    <pageSetUpPr fitToPage="false"/>
  </sheetPr>
  <dimension ref="A1:T21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C3" activeCellId="0" sqref="C3"/>
    </sheetView>
  </sheetViews>
  <sheetFormatPr defaultColWidth="10.70703125" defaultRowHeight="23" zeroHeight="false" outlineLevelRow="0" outlineLevelCol="0"/>
  <cols>
    <col collapsed="false" customWidth="true" hidden="false" outlineLevel="0" max="1" min="1" style="1" width="5.57"/>
    <col collapsed="false" customWidth="true" hidden="false" outlineLevel="0" max="3" min="2" style="2" width="19.86"/>
    <col collapsed="false" customWidth="true" hidden="false" outlineLevel="0" max="4" min="4" style="2" width="6.86"/>
    <col collapsed="false" customWidth="true" hidden="false" outlineLevel="0" max="5" min="5" style="2" width="8.14"/>
    <col collapsed="false" customWidth="true" hidden="false" outlineLevel="0" max="15" min="6" style="2" width="5.57"/>
    <col collapsed="false" customWidth="true" hidden="false" outlineLevel="0" max="16" min="16" style="2" width="7"/>
    <col collapsed="false" customWidth="true" hidden="false" outlineLevel="0" max="17" min="17" style="2" width="11.43"/>
    <col collapsed="false" customWidth="true" hidden="false" outlineLevel="0" max="18" min="18" style="2" width="19.86"/>
    <col collapsed="false" customWidth="false" hidden="false" outlineLevel="0" max="1024" min="19" style="2" width="10.72"/>
  </cols>
  <sheetData>
    <row r="1" customFormat="false" ht="30" hidden="false" customHeight="true" outlineLevel="0" collapsed="false">
      <c r="A1" s="3" t="s">
        <v>0</v>
      </c>
      <c r="D1" s="4"/>
      <c r="E1" s="4"/>
      <c r="F1" s="4"/>
      <c r="G1" s="4"/>
      <c r="H1" s="4"/>
      <c r="I1" s="4"/>
      <c r="J1" s="4"/>
      <c r="K1" s="4"/>
      <c r="L1" s="4"/>
      <c r="M1" s="4"/>
      <c r="N1" s="4"/>
      <c r="O1" s="4"/>
      <c r="P1" s="4"/>
      <c r="Q1" s="4"/>
      <c r="R1" s="5" t="n">
        <v>0.6</v>
      </c>
    </row>
    <row r="2" s="2" customFormat="true" ht="18" hidden="false" customHeight="false" outlineLevel="0" collapsed="false">
      <c r="I2" s="6"/>
      <c r="J2" s="6"/>
      <c r="K2" s="6"/>
      <c r="L2" s="6"/>
      <c r="M2" s="6"/>
      <c r="N2" s="6"/>
      <c r="O2" s="6"/>
      <c r="P2" s="6"/>
      <c r="Q2" s="7"/>
      <c r="R2" s="5"/>
      <c r="S2" s="8" t="n">
        <v>161</v>
      </c>
      <c r="T2" s="8" t="n">
        <v>174</v>
      </c>
    </row>
    <row r="3" customFormat="false" ht="45" hidden="false" customHeight="false" outlineLevel="0" collapsed="false">
      <c r="A3" s="9" t="s">
        <v>1</v>
      </c>
      <c r="B3" s="10"/>
      <c r="C3" s="11" t="s">
        <v>2</v>
      </c>
      <c r="D3" s="11"/>
      <c r="E3" s="11"/>
      <c r="F3" s="11"/>
      <c r="G3" s="11"/>
      <c r="I3" s="6"/>
      <c r="J3" s="6" t="s">
        <v>3</v>
      </c>
      <c r="K3" s="6"/>
      <c r="L3" s="6"/>
      <c r="M3" s="6"/>
      <c r="N3" s="6"/>
      <c r="O3" s="6"/>
      <c r="P3" s="6"/>
      <c r="Q3" s="7"/>
      <c r="R3" s="12"/>
    </row>
    <row r="4" customFormat="false" ht="56" hidden="false" customHeight="true" outlineLevel="0" collapsed="false">
      <c r="B4" s="13"/>
      <c r="C4" s="13"/>
      <c r="D4" s="14"/>
      <c r="E4" s="14"/>
      <c r="F4" s="14"/>
      <c r="G4" s="14"/>
      <c r="H4" s="6"/>
      <c r="I4" s="6"/>
      <c r="J4" s="6"/>
      <c r="K4" s="6"/>
      <c r="L4" s="6"/>
      <c r="M4" s="6"/>
      <c r="N4" s="6"/>
      <c r="O4" s="6"/>
      <c r="P4" s="6"/>
      <c r="R4" s="15" t="s">
        <v>4</v>
      </c>
      <c r="S4" s="15"/>
      <c r="T4" s="15"/>
    </row>
    <row r="5" s="25" customFormat="true" ht="28" hidden="false" customHeight="true" outlineLevel="0" collapsed="false">
      <c r="A5" s="16"/>
      <c r="B5" s="17" t="s">
        <v>5</v>
      </c>
      <c r="C5" s="18" t="s">
        <v>6</v>
      </c>
      <c r="D5" s="19" t="s">
        <v>7</v>
      </c>
      <c r="E5" s="20" t="s">
        <v>8</v>
      </c>
      <c r="F5" s="21" t="n">
        <v>28</v>
      </c>
      <c r="G5" s="21" t="n">
        <v>29</v>
      </c>
      <c r="H5" s="21" t="n">
        <v>30</v>
      </c>
      <c r="I5" s="21" t="n">
        <v>31</v>
      </c>
      <c r="J5" s="21" t="n">
        <v>32</v>
      </c>
      <c r="K5" s="21" t="n">
        <v>33</v>
      </c>
      <c r="L5" s="21" t="n">
        <v>34</v>
      </c>
      <c r="M5" s="21" t="n">
        <v>35</v>
      </c>
      <c r="N5" s="21" t="n">
        <v>36</v>
      </c>
      <c r="O5" s="21" t="n">
        <v>38</v>
      </c>
      <c r="P5" s="22" t="s">
        <v>9</v>
      </c>
      <c r="Q5" s="23" t="s">
        <v>10</v>
      </c>
      <c r="R5" s="19" t="s">
        <v>11</v>
      </c>
      <c r="S5" s="17" t="s">
        <v>12</v>
      </c>
      <c r="T5" s="24" t="s">
        <v>13</v>
      </c>
    </row>
    <row r="6" s="6" customFormat="true" ht="72" hidden="false" customHeight="true" outlineLevel="0" collapsed="false">
      <c r="A6" s="26" t="n">
        <v>1</v>
      </c>
      <c r="B6" s="27" t="s">
        <v>14</v>
      </c>
      <c r="C6" s="28" t="s">
        <v>15</v>
      </c>
      <c r="D6" s="29" t="s">
        <v>16</v>
      </c>
      <c r="E6" s="30" t="s">
        <v>17</v>
      </c>
      <c r="F6" s="31"/>
      <c r="G6" s="31"/>
      <c r="H6" s="31"/>
      <c r="I6" s="31" t="n">
        <v>1</v>
      </c>
      <c r="J6" s="31" t="n">
        <v>1</v>
      </c>
      <c r="K6" s="31" t="n">
        <v>1</v>
      </c>
      <c r="L6" s="31" t="n">
        <v>1</v>
      </c>
      <c r="M6" s="31" t="n">
        <v>1</v>
      </c>
      <c r="N6" s="31" t="n">
        <v>1</v>
      </c>
      <c r="O6" s="31" t="n">
        <v>1</v>
      </c>
      <c r="P6" s="32" t="n">
        <f aca="false">SUM(F6:O6)</f>
        <v>7</v>
      </c>
      <c r="Q6" s="33" t="n">
        <v>15000</v>
      </c>
      <c r="R6" s="34" t="n">
        <f aca="false">P6*Q6</f>
        <v>105000</v>
      </c>
      <c r="S6" s="35" t="n">
        <f aca="false">Q6/$S$2</f>
        <v>93.167701863354</v>
      </c>
      <c r="T6" s="36" t="n">
        <f aca="false">Q6/$T$2</f>
        <v>86.2068965517241</v>
      </c>
    </row>
    <row r="7" s="6" customFormat="true" ht="72" hidden="false" customHeight="true" outlineLevel="0" collapsed="false">
      <c r="A7" s="26" t="n">
        <v>2</v>
      </c>
      <c r="B7" s="27"/>
      <c r="C7" s="28" t="s">
        <v>18</v>
      </c>
      <c r="D7" s="29" t="n">
        <v>32</v>
      </c>
      <c r="E7" s="30" t="s">
        <v>17</v>
      </c>
      <c r="F7" s="31"/>
      <c r="G7" s="31"/>
      <c r="H7" s="31"/>
      <c r="I7" s="31"/>
      <c r="J7" s="31"/>
      <c r="K7" s="31"/>
      <c r="L7" s="31"/>
      <c r="M7" s="31"/>
      <c r="N7" s="31"/>
      <c r="O7" s="31"/>
      <c r="P7" s="32" t="n">
        <f aca="false">SUM(F7:O7)</f>
        <v>0</v>
      </c>
      <c r="Q7" s="33" t="n">
        <v>16200</v>
      </c>
      <c r="R7" s="34" t="n">
        <f aca="false">P7*Q7</f>
        <v>0</v>
      </c>
      <c r="S7" s="35" t="n">
        <f aca="false">Q7/$S$2</f>
        <v>100.621118012422</v>
      </c>
      <c r="T7" s="36" t="n">
        <f aca="false">Q7/$T$2</f>
        <v>93.1034482758621</v>
      </c>
    </row>
    <row r="8" s="46" customFormat="true" ht="24" hidden="false" customHeight="true" outlineLevel="0" collapsed="false">
      <c r="A8" s="37"/>
      <c r="B8" s="38" t="s">
        <v>5</v>
      </c>
      <c r="C8" s="39" t="s">
        <v>6</v>
      </c>
      <c r="D8" s="40" t="s">
        <v>7</v>
      </c>
      <c r="E8" s="41" t="s">
        <v>8</v>
      </c>
      <c r="F8" s="42"/>
      <c r="G8" s="42" t="n">
        <v>29</v>
      </c>
      <c r="H8" s="42" t="n">
        <v>30</v>
      </c>
      <c r="I8" s="42" t="n">
        <v>31</v>
      </c>
      <c r="J8" s="42" t="n">
        <v>32</v>
      </c>
      <c r="K8" s="42" t="n">
        <v>33</v>
      </c>
      <c r="L8" s="42" t="n">
        <v>34</v>
      </c>
      <c r="M8" s="42" t="n">
        <v>35</v>
      </c>
      <c r="N8" s="42" t="n">
        <v>36</v>
      </c>
      <c r="O8" s="42" t="n">
        <v>38</v>
      </c>
      <c r="P8" s="43" t="s">
        <v>9</v>
      </c>
      <c r="Q8" s="44" t="s">
        <v>10</v>
      </c>
      <c r="R8" s="40" t="s">
        <v>11</v>
      </c>
      <c r="S8" s="38" t="s">
        <v>12</v>
      </c>
      <c r="T8" s="45" t="s">
        <v>13</v>
      </c>
    </row>
    <row r="9" s="6" customFormat="true" ht="72" hidden="false" customHeight="true" outlineLevel="0" collapsed="false">
      <c r="A9" s="26" t="n">
        <v>3</v>
      </c>
      <c r="B9" s="27" t="s">
        <v>19</v>
      </c>
      <c r="C9" s="28" t="s">
        <v>15</v>
      </c>
      <c r="D9" s="29" t="s">
        <v>16</v>
      </c>
      <c r="E9" s="30" t="s">
        <v>17</v>
      </c>
      <c r="F9" s="42"/>
      <c r="G9" s="31"/>
      <c r="H9" s="31"/>
      <c r="I9" s="31"/>
      <c r="J9" s="31"/>
      <c r="K9" s="31"/>
      <c r="L9" s="31"/>
      <c r="M9" s="31"/>
      <c r="N9" s="31"/>
      <c r="O9" s="31"/>
      <c r="P9" s="32" t="n">
        <f aca="false">SUM(F9:O9)</f>
        <v>0</v>
      </c>
      <c r="Q9" s="33" t="n">
        <v>15000</v>
      </c>
      <c r="R9" s="34" t="n">
        <f aca="false">P9*Q9</f>
        <v>0</v>
      </c>
      <c r="S9" s="35" t="n">
        <f aca="false">Q9/$S$2</f>
        <v>93.167701863354</v>
      </c>
      <c r="T9" s="36" t="n">
        <f aca="false">Q9/$T$2</f>
        <v>86.2068965517241</v>
      </c>
    </row>
    <row r="10" s="6" customFormat="true" ht="72" hidden="false" customHeight="true" outlineLevel="0" collapsed="false">
      <c r="A10" s="26" t="n">
        <v>4</v>
      </c>
      <c r="B10" s="27"/>
      <c r="C10" s="28" t="s">
        <v>18</v>
      </c>
      <c r="D10" s="29" t="n">
        <v>30</v>
      </c>
      <c r="E10" s="30" t="s">
        <v>17</v>
      </c>
      <c r="F10" s="42"/>
      <c r="G10" s="31"/>
      <c r="H10" s="31"/>
      <c r="I10" s="31"/>
      <c r="J10" s="31"/>
      <c r="K10" s="31"/>
      <c r="L10" s="31"/>
      <c r="M10" s="31"/>
      <c r="N10" s="31"/>
      <c r="O10" s="31"/>
      <c r="P10" s="32" t="n">
        <f aca="false">SUM(F10:O10)</f>
        <v>0</v>
      </c>
      <c r="Q10" s="33" t="n">
        <v>16200</v>
      </c>
      <c r="R10" s="34" t="n">
        <f aca="false">P10*Q10</f>
        <v>0</v>
      </c>
      <c r="S10" s="35" t="n">
        <f aca="false">Q10/$S$2</f>
        <v>100.621118012422</v>
      </c>
      <c r="T10" s="36" t="n">
        <f aca="false">Q10/$T$2</f>
        <v>93.1034482758621</v>
      </c>
    </row>
    <row r="11" s="46" customFormat="true" ht="24" hidden="false" customHeight="true" outlineLevel="0" collapsed="false">
      <c r="A11" s="37"/>
      <c r="B11" s="38" t="s">
        <v>5</v>
      </c>
      <c r="C11" s="39" t="s">
        <v>6</v>
      </c>
      <c r="D11" s="47" t="s">
        <v>7</v>
      </c>
      <c r="E11" s="41" t="s">
        <v>8</v>
      </c>
      <c r="F11" s="42" t="n">
        <v>28</v>
      </c>
      <c r="G11" s="42" t="n">
        <v>29</v>
      </c>
      <c r="H11" s="42" t="n">
        <v>30</v>
      </c>
      <c r="I11" s="42" t="n">
        <v>31</v>
      </c>
      <c r="J11" s="42" t="n">
        <v>32</v>
      </c>
      <c r="K11" s="42" t="n">
        <v>33</v>
      </c>
      <c r="L11" s="42" t="n">
        <v>34</v>
      </c>
      <c r="M11" s="42" t="n">
        <v>35</v>
      </c>
      <c r="N11" s="42" t="n">
        <v>36</v>
      </c>
      <c r="O11" s="42" t="n">
        <v>38</v>
      </c>
      <c r="P11" s="43" t="s">
        <v>9</v>
      </c>
      <c r="Q11" s="44" t="s">
        <v>10</v>
      </c>
      <c r="R11" s="40" t="s">
        <v>11</v>
      </c>
      <c r="S11" s="38" t="s">
        <v>12</v>
      </c>
      <c r="T11" s="45" t="s">
        <v>13</v>
      </c>
    </row>
    <row r="12" s="6" customFormat="true" ht="72" hidden="false" customHeight="true" outlineLevel="0" collapsed="false">
      <c r="A12" s="26" t="n">
        <v>5</v>
      </c>
      <c r="B12" s="27" t="s">
        <v>20</v>
      </c>
      <c r="C12" s="28" t="s">
        <v>15</v>
      </c>
      <c r="D12" s="48" t="s">
        <v>16</v>
      </c>
      <c r="E12" s="30" t="s">
        <v>17</v>
      </c>
      <c r="F12" s="31"/>
      <c r="G12" s="31"/>
      <c r="H12" s="31"/>
      <c r="I12" s="31" t="n">
        <v>1</v>
      </c>
      <c r="J12" s="31" t="n">
        <v>1</v>
      </c>
      <c r="K12" s="31" t="n">
        <v>1</v>
      </c>
      <c r="L12" s="31" t="n">
        <v>1</v>
      </c>
      <c r="M12" s="31" t="n">
        <v>1</v>
      </c>
      <c r="N12" s="31" t="n">
        <v>1</v>
      </c>
      <c r="O12" s="31" t="n">
        <v>1</v>
      </c>
      <c r="P12" s="32" t="n">
        <f aca="false">SUM(F12:O12)</f>
        <v>7</v>
      </c>
      <c r="Q12" s="33" t="n">
        <v>15000</v>
      </c>
      <c r="R12" s="34" t="n">
        <f aca="false">P12*Q12</f>
        <v>105000</v>
      </c>
      <c r="S12" s="35" t="n">
        <f aca="false">Q12/$S$2</f>
        <v>93.167701863354</v>
      </c>
      <c r="T12" s="36" t="n">
        <f aca="false">Q12/$T$2</f>
        <v>86.2068965517241</v>
      </c>
    </row>
    <row r="13" s="6" customFormat="true" ht="72" hidden="false" customHeight="true" outlineLevel="0" collapsed="false">
      <c r="A13" s="26" t="n">
        <v>6</v>
      </c>
      <c r="B13" s="27"/>
      <c r="C13" s="28" t="s">
        <v>18</v>
      </c>
      <c r="D13" s="29" t="n">
        <v>30</v>
      </c>
      <c r="E13" s="30" t="s">
        <v>17</v>
      </c>
      <c r="F13" s="31"/>
      <c r="G13" s="31"/>
      <c r="H13" s="31"/>
      <c r="I13" s="31"/>
      <c r="J13" s="31"/>
      <c r="K13" s="31"/>
      <c r="L13" s="31"/>
      <c r="M13" s="31"/>
      <c r="N13" s="31"/>
      <c r="O13" s="31"/>
      <c r="P13" s="32" t="n">
        <f aca="false">SUM(F13:O13)</f>
        <v>0</v>
      </c>
      <c r="Q13" s="33" t="n">
        <v>16200</v>
      </c>
      <c r="R13" s="34" t="n">
        <f aca="false">P13*Q13</f>
        <v>0</v>
      </c>
      <c r="S13" s="35" t="n">
        <f aca="false">Q13/$S$2</f>
        <v>100.621118012422</v>
      </c>
      <c r="T13" s="36" t="n">
        <f aca="false">Q13/$T$2</f>
        <v>93.1034482758621</v>
      </c>
    </row>
    <row r="14" s="46" customFormat="true" ht="24" hidden="false" customHeight="true" outlineLevel="0" collapsed="false">
      <c r="A14" s="37"/>
      <c r="B14" s="38" t="s">
        <v>5</v>
      </c>
      <c r="C14" s="39" t="s">
        <v>6</v>
      </c>
      <c r="D14" s="47" t="s">
        <v>7</v>
      </c>
      <c r="E14" s="41" t="s">
        <v>8</v>
      </c>
      <c r="F14" s="42" t="n">
        <v>28</v>
      </c>
      <c r="G14" s="42" t="n">
        <v>29</v>
      </c>
      <c r="H14" s="42" t="n">
        <v>30</v>
      </c>
      <c r="I14" s="42" t="n">
        <v>31</v>
      </c>
      <c r="J14" s="42" t="n">
        <v>32</v>
      </c>
      <c r="K14" s="42" t="n">
        <v>33</v>
      </c>
      <c r="L14" s="42" t="n">
        <v>34</v>
      </c>
      <c r="M14" s="42"/>
      <c r="N14" s="42" t="n">
        <v>36</v>
      </c>
      <c r="O14" s="42" t="n">
        <v>38</v>
      </c>
      <c r="P14" s="43" t="s">
        <v>9</v>
      </c>
      <c r="Q14" s="44" t="s">
        <v>10</v>
      </c>
      <c r="R14" s="40" t="s">
        <v>11</v>
      </c>
      <c r="S14" s="38" t="s">
        <v>12</v>
      </c>
      <c r="T14" s="45" t="s">
        <v>13</v>
      </c>
    </row>
    <row r="15" s="6" customFormat="true" ht="49" hidden="false" customHeight="true" outlineLevel="0" collapsed="false">
      <c r="A15" s="26" t="n">
        <v>7</v>
      </c>
      <c r="B15" s="27" t="s">
        <v>21</v>
      </c>
      <c r="C15" s="49" t="s">
        <v>15</v>
      </c>
      <c r="D15" s="48" t="n">
        <v>29</v>
      </c>
      <c r="E15" s="50" t="s">
        <v>22</v>
      </c>
      <c r="F15" s="31"/>
      <c r="G15" s="31"/>
      <c r="H15" s="31"/>
      <c r="I15" s="31"/>
      <c r="J15" s="31"/>
      <c r="K15" s="31"/>
      <c r="L15" s="31"/>
      <c r="M15" s="42"/>
      <c r="N15" s="31"/>
      <c r="O15" s="31"/>
      <c r="P15" s="32" t="n">
        <f aca="false">SUM(F15:O15)</f>
        <v>0</v>
      </c>
      <c r="Q15" s="33" t="n">
        <v>16800</v>
      </c>
      <c r="R15" s="34" t="n">
        <f aca="false">P15*Q15</f>
        <v>0</v>
      </c>
      <c r="S15" s="35" t="n">
        <f aca="false">Q15/$S$2</f>
        <v>104.347826086957</v>
      </c>
      <c r="T15" s="36" t="n">
        <f aca="false">Q15/$T$2</f>
        <v>96.551724137931</v>
      </c>
    </row>
    <row r="16" s="6" customFormat="true" ht="49" hidden="false" customHeight="true" outlineLevel="0" collapsed="false">
      <c r="A16" s="26"/>
      <c r="B16" s="27"/>
      <c r="C16" s="49" t="s">
        <v>18</v>
      </c>
      <c r="D16" s="29" t="s">
        <v>16</v>
      </c>
      <c r="E16" s="50" t="s">
        <v>22</v>
      </c>
      <c r="F16" s="31"/>
      <c r="G16" s="31"/>
      <c r="H16" s="31"/>
      <c r="I16" s="31"/>
      <c r="J16" s="31"/>
      <c r="K16" s="31"/>
      <c r="L16" s="31"/>
      <c r="M16" s="42"/>
      <c r="N16" s="31"/>
      <c r="O16" s="31"/>
      <c r="P16" s="32" t="n">
        <f aca="false">SUM(F16:O16)</f>
        <v>0</v>
      </c>
      <c r="Q16" s="33" t="n">
        <v>17400</v>
      </c>
      <c r="R16" s="34" t="n">
        <f aca="false">P16*Q16</f>
        <v>0</v>
      </c>
      <c r="S16" s="35" t="n">
        <f aca="false">Q16/$S$2</f>
        <v>108.074534161491</v>
      </c>
      <c r="T16" s="36" t="n">
        <f aca="false">Q16/$T$2</f>
        <v>100</v>
      </c>
    </row>
    <row r="17" s="6" customFormat="true" ht="49" hidden="false" customHeight="true" outlineLevel="0" collapsed="false">
      <c r="A17" s="26" t="n">
        <v>8</v>
      </c>
      <c r="B17" s="27"/>
      <c r="C17" s="49" t="s">
        <v>23</v>
      </c>
      <c r="D17" s="48" t="n">
        <v>29</v>
      </c>
      <c r="E17" s="50" t="s">
        <v>22</v>
      </c>
      <c r="F17" s="31"/>
      <c r="G17" s="31"/>
      <c r="H17" s="31"/>
      <c r="I17" s="31"/>
      <c r="J17" s="31"/>
      <c r="K17" s="31"/>
      <c r="L17" s="31"/>
      <c r="M17" s="42"/>
      <c r="N17" s="31"/>
      <c r="O17" s="31"/>
      <c r="P17" s="32" t="n">
        <f aca="false">SUM(F17:O17)</f>
        <v>0</v>
      </c>
      <c r="Q17" s="33" t="n">
        <v>16800</v>
      </c>
      <c r="R17" s="34" t="n">
        <f aca="false">P17*Q17</f>
        <v>0</v>
      </c>
      <c r="S17" s="35" t="n">
        <f aca="false">Q17/$S$2</f>
        <v>104.347826086957</v>
      </c>
      <c r="T17" s="36" t="n">
        <f aca="false">Q17/$T$2</f>
        <v>96.551724137931</v>
      </c>
    </row>
    <row r="18" s="6" customFormat="true" ht="49" hidden="false" customHeight="true" outlineLevel="0" collapsed="false">
      <c r="A18" s="26"/>
      <c r="B18" s="27"/>
      <c r="C18" s="49" t="s">
        <v>24</v>
      </c>
      <c r="D18" s="29" t="s">
        <v>16</v>
      </c>
      <c r="E18" s="50" t="s">
        <v>22</v>
      </c>
      <c r="F18" s="31"/>
      <c r="G18" s="31"/>
      <c r="H18" s="31"/>
      <c r="I18" s="31"/>
      <c r="J18" s="31"/>
      <c r="K18" s="31"/>
      <c r="L18" s="31"/>
      <c r="M18" s="42"/>
      <c r="N18" s="31"/>
      <c r="O18" s="31"/>
      <c r="P18" s="32" t="n">
        <f aca="false">SUM(F18:O18)</f>
        <v>0</v>
      </c>
      <c r="Q18" s="33" t="n">
        <v>17400</v>
      </c>
      <c r="R18" s="34" t="n">
        <f aca="false">P18*Q18</f>
        <v>0</v>
      </c>
      <c r="S18" s="35" t="n">
        <f aca="false">Q18/$S$2</f>
        <v>108.074534161491</v>
      </c>
      <c r="T18" s="36" t="n">
        <f aca="false">Q18/$T$2</f>
        <v>100</v>
      </c>
    </row>
    <row r="19" s="46" customFormat="true" ht="24" hidden="false" customHeight="true" outlineLevel="0" collapsed="false">
      <c r="A19" s="37"/>
      <c r="B19" s="38" t="s">
        <v>5</v>
      </c>
      <c r="C19" s="39" t="s">
        <v>6</v>
      </c>
      <c r="D19" s="47" t="s">
        <v>7</v>
      </c>
      <c r="E19" s="41" t="s">
        <v>8</v>
      </c>
      <c r="F19" s="42" t="n">
        <v>28</v>
      </c>
      <c r="G19" s="42" t="n">
        <v>29</v>
      </c>
      <c r="H19" s="42" t="n">
        <v>30</v>
      </c>
      <c r="I19" s="42" t="n">
        <v>31</v>
      </c>
      <c r="J19" s="42" t="n">
        <v>32</v>
      </c>
      <c r="K19" s="42" t="n">
        <v>33</v>
      </c>
      <c r="L19" s="42" t="n">
        <v>34</v>
      </c>
      <c r="M19" s="42"/>
      <c r="N19" s="42" t="n">
        <v>36</v>
      </c>
      <c r="O19" s="42" t="n">
        <v>38</v>
      </c>
      <c r="P19" s="43" t="s">
        <v>9</v>
      </c>
      <c r="Q19" s="44" t="s">
        <v>10</v>
      </c>
      <c r="R19" s="40" t="s">
        <v>11</v>
      </c>
      <c r="S19" s="38" t="s">
        <v>12</v>
      </c>
      <c r="T19" s="45" t="s">
        <v>13</v>
      </c>
    </row>
    <row r="20" s="6" customFormat="true" ht="49" hidden="false" customHeight="true" outlineLevel="0" collapsed="false">
      <c r="A20" s="26" t="n">
        <v>9</v>
      </c>
      <c r="B20" s="27" t="s">
        <v>25</v>
      </c>
      <c r="C20" s="49" t="s">
        <v>15</v>
      </c>
      <c r="D20" s="48" t="n">
        <v>28</v>
      </c>
      <c r="E20" s="50" t="s">
        <v>22</v>
      </c>
      <c r="F20" s="31"/>
      <c r="G20" s="31"/>
      <c r="H20" s="31"/>
      <c r="I20" s="31"/>
      <c r="J20" s="31"/>
      <c r="K20" s="31"/>
      <c r="L20" s="31"/>
      <c r="M20" s="42"/>
      <c r="N20" s="31"/>
      <c r="O20" s="31"/>
      <c r="P20" s="32" t="n">
        <f aca="false">SUM(F20:O20)</f>
        <v>0</v>
      </c>
      <c r="Q20" s="33" t="n">
        <v>16800</v>
      </c>
      <c r="R20" s="34" t="n">
        <f aca="false">P20*Q20</f>
        <v>0</v>
      </c>
      <c r="S20" s="35" t="n">
        <f aca="false">Q20/$S$2</f>
        <v>104.347826086957</v>
      </c>
      <c r="T20" s="36" t="n">
        <f aca="false">Q20/$T$2</f>
        <v>96.551724137931</v>
      </c>
    </row>
    <row r="21" s="6" customFormat="true" ht="49" hidden="false" customHeight="true" outlineLevel="0" collapsed="false">
      <c r="A21" s="26"/>
      <c r="B21" s="27"/>
      <c r="C21" s="49" t="s">
        <v>18</v>
      </c>
      <c r="D21" s="29" t="s">
        <v>16</v>
      </c>
      <c r="E21" s="50" t="s">
        <v>22</v>
      </c>
      <c r="F21" s="31"/>
      <c r="G21" s="31"/>
      <c r="H21" s="31"/>
      <c r="I21" s="31"/>
      <c r="J21" s="31"/>
      <c r="K21" s="31"/>
      <c r="L21" s="31"/>
      <c r="M21" s="42"/>
      <c r="N21" s="31"/>
      <c r="O21" s="31"/>
      <c r="P21" s="32" t="n">
        <f aca="false">SUM(F21:O21)</f>
        <v>0</v>
      </c>
      <c r="Q21" s="33" t="n">
        <v>17400</v>
      </c>
      <c r="R21" s="34" t="n">
        <f aca="false">P21*Q21</f>
        <v>0</v>
      </c>
      <c r="S21" s="35" t="n">
        <f aca="false">Q21/$S$2</f>
        <v>108.074534161491</v>
      </c>
      <c r="T21" s="36" t="n">
        <f aca="false">Q21/$T$2</f>
        <v>100</v>
      </c>
    </row>
    <row r="22" s="6" customFormat="true" ht="49" hidden="false" customHeight="true" outlineLevel="0" collapsed="false">
      <c r="A22" s="26" t="n">
        <v>10</v>
      </c>
      <c r="B22" s="27"/>
      <c r="C22" s="49" t="s">
        <v>23</v>
      </c>
      <c r="D22" s="48" t="n">
        <v>32</v>
      </c>
      <c r="E22" s="50" t="s">
        <v>22</v>
      </c>
      <c r="F22" s="31"/>
      <c r="G22" s="31"/>
      <c r="H22" s="31"/>
      <c r="I22" s="31"/>
      <c r="J22" s="31"/>
      <c r="K22" s="31"/>
      <c r="L22" s="31"/>
      <c r="M22" s="42"/>
      <c r="N22" s="31"/>
      <c r="O22" s="31"/>
      <c r="P22" s="32" t="n">
        <f aca="false">SUM(F22:O22)</f>
        <v>0</v>
      </c>
      <c r="Q22" s="33" t="n">
        <v>16800</v>
      </c>
      <c r="R22" s="34" t="n">
        <f aca="false">P22*Q22</f>
        <v>0</v>
      </c>
      <c r="S22" s="35" t="n">
        <f aca="false">Q22/$S$2</f>
        <v>104.347826086957</v>
      </c>
      <c r="T22" s="36" t="n">
        <f aca="false">Q22/$T$2</f>
        <v>96.551724137931</v>
      </c>
    </row>
    <row r="23" s="6" customFormat="true" ht="49" hidden="false" customHeight="true" outlineLevel="0" collapsed="false">
      <c r="A23" s="26"/>
      <c r="B23" s="27"/>
      <c r="C23" s="49" t="s">
        <v>24</v>
      </c>
      <c r="D23" s="29" t="s">
        <v>16</v>
      </c>
      <c r="E23" s="50" t="s">
        <v>22</v>
      </c>
      <c r="F23" s="31"/>
      <c r="G23" s="31"/>
      <c r="H23" s="31"/>
      <c r="I23" s="31"/>
      <c r="J23" s="31"/>
      <c r="K23" s="31"/>
      <c r="L23" s="31"/>
      <c r="M23" s="42"/>
      <c r="N23" s="31"/>
      <c r="O23" s="31"/>
      <c r="P23" s="32" t="n">
        <f aca="false">SUM(F23:O23)</f>
        <v>0</v>
      </c>
      <c r="Q23" s="33" t="n">
        <v>17400</v>
      </c>
      <c r="R23" s="34" t="n">
        <f aca="false">P23*Q23</f>
        <v>0</v>
      </c>
      <c r="S23" s="35" t="n">
        <f aca="false">Q23/$S$2</f>
        <v>108.074534161491</v>
      </c>
      <c r="T23" s="36" t="n">
        <f aca="false">Q23/$T$2</f>
        <v>100</v>
      </c>
    </row>
    <row r="24" s="46" customFormat="true" ht="24" hidden="false" customHeight="true" outlineLevel="0" collapsed="false">
      <c r="A24" s="37"/>
      <c r="B24" s="38" t="s">
        <v>5</v>
      </c>
      <c r="C24" s="39" t="s">
        <v>6</v>
      </c>
      <c r="D24" s="47" t="s">
        <v>7</v>
      </c>
      <c r="E24" s="41" t="s">
        <v>8</v>
      </c>
      <c r="F24" s="42" t="n">
        <v>28</v>
      </c>
      <c r="G24" s="42" t="n">
        <v>29</v>
      </c>
      <c r="H24" s="42" t="n">
        <v>30</v>
      </c>
      <c r="I24" s="42" t="n">
        <v>31</v>
      </c>
      <c r="J24" s="42" t="n">
        <v>32</v>
      </c>
      <c r="K24" s="42" t="n">
        <v>33</v>
      </c>
      <c r="L24" s="42" t="n">
        <v>34</v>
      </c>
      <c r="M24" s="42"/>
      <c r="N24" s="42" t="n">
        <v>36</v>
      </c>
      <c r="O24" s="42" t="n">
        <v>38</v>
      </c>
      <c r="P24" s="43" t="s">
        <v>9</v>
      </c>
      <c r="Q24" s="44" t="s">
        <v>10</v>
      </c>
      <c r="R24" s="40" t="s">
        <v>11</v>
      </c>
      <c r="S24" s="38" t="s">
        <v>12</v>
      </c>
      <c r="T24" s="45" t="s">
        <v>13</v>
      </c>
    </row>
    <row r="25" s="6" customFormat="true" ht="49" hidden="false" customHeight="true" outlineLevel="0" collapsed="false">
      <c r="A25" s="26" t="n">
        <v>11</v>
      </c>
      <c r="B25" s="27" t="s">
        <v>26</v>
      </c>
      <c r="C25" s="49" t="s">
        <v>15</v>
      </c>
      <c r="D25" s="48" t="n">
        <v>30</v>
      </c>
      <c r="E25" s="50" t="s">
        <v>22</v>
      </c>
      <c r="F25" s="31"/>
      <c r="G25" s="31"/>
      <c r="H25" s="31"/>
      <c r="I25" s="31"/>
      <c r="J25" s="31"/>
      <c r="K25" s="31"/>
      <c r="L25" s="31"/>
      <c r="M25" s="42"/>
      <c r="N25" s="31"/>
      <c r="O25" s="31"/>
      <c r="P25" s="32" t="n">
        <f aca="false">SUM(F25:O25)</f>
        <v>0</v>
      </c>
      <c r="Q25" s="33" t="n">
        <v>16800</v>
      </c>
      <c r="R25" s="34" t="n">
        <f aca="false">P25*Q25</f>
        <v>0</v>
      </c>
      <c r="S25" s="35" t="n">
        <f aca="false">Q25/$S$2</f>
        <v>104.347826086957</v>
      </c>
      <c r="T25" s="36" t="n">
        <f aca="false">Q25/$T$2</f>
        <v>96.551724137931</v>
      </c>
    </row>
    <row r="26" s="6" customFormat="true" ht="49" hidden="false" customHeight="true" outlineLevel="0" collapsed="false">
      <c r="A26" s="26"/>
      <c r="B26" s="27"/>
      <c r="C26" s="49" t="s">
        <v>18</v>
      </c>
      <c r="D26" s="29" t="s">
        <v>16</v>
      </c>
      <c r="E26" s="50" t="s">
        <v>22</v>
      </c>
      <c r="F26" s="31"/>
      <c r="G26" s="31"/>
      <c r="H26" s="31"/>
      <c r="I26" s="31"/>
      <c r="J26" s="31"/>
      <c r="K26" s="31"/>
      <c r="L26" s="31"/>
      <c r="M26" s="42"/>
      <c r="N26" s="31"/>
      <c r="O26" s="31"/>
      <c r="P26" s="32" t="n">
        <f aca="false">SUM(F26:O26)</f>
        <v>0</v>
      </c>
      <c r="Q26" s="33" t="n">
        <v>17400</v>
      </c>
      <c r="R26" s="34" t="n">
        <f aca="false">P26*Q26</f>
        <v>0</v>
      </c>
      <c r="S26" s="35" t="n">
        <f aca="false">Q26/$S$2</f>
        <v>108.074534161491</v>
      </c>
      <c r="T26" s="36" t="n">
        <f aca="false">Q26/$T$2</f>
        <v>100</v>
      </c>
    </row>
    <row r="27" s="6" customFormat="true" ht="49" hidden="false" customHeight="true" outlineLevel="0" collapsed="false">
      <c r="A27" s="26" t="n">
        <v>12</v>
      </c>
      <c r="B27" s="27"/>
      <c r="C27" s="49" t="s">
        <v>23</v>
      </c>
      <c r="D27" s="48" t="n">
        <v>30</v>
      </c>
      <c r="E27" s="50" t="s">
        <v>22</v>
      </c>
      <c r="F27" s="31"/>
      <c r="G27" s="31"/>
      <c r="H27" s="31"/>
      <c r="I27" s="31"/>
      <c r="J27" s="31"/>
      <c r="K27" s="31"/>
      <c r="L27" s="31"/>
      <c r="M27" s="42"/>
      <c r="N27" s="31"/>
      <c r="O27" s="31"/>
      <c r="P27" s="32" t="n">
        <f aca="false">SUM(F27:O27)</f>
        <v>0</v>
      </c>
      <c r="Q27" s="33" t="n">
        <v>16800</v>
      </c>
      <c r="R27" s="34" t="n">
        <f aca="false">P27*Q27</f>
        <v>0</v>
      </c>
      <c r="S27" s="35" t="n">
        <f aca="false">Q27/$S$2</f>
        <v>104.347826086957</v>
      </c>
      <c r="T27" s="36" t="n">
        <f aca="false">Q27/$T$2</f>
        <v>96.551724137931</v>
      </c>
    </row>
    <row r="28" s="6" customFormat="true" ht="49" hidden="false" customHeight="true" outlineLevel="0" collapsed="false">
      <c r="A28" s="26"/>
      <c r="B28" s="27"/>
      <c r="C28" s="49" t="s">
        <v>24</v>
      </c>
      <c r="D28" s="29" t="s">
        <v>16</v>
      </c>
      <c r="E28" s="50" t="s">
        <v>22</v>
      </c>
      <c r="F28" s="31"/>
      <c r="G28" s="31"/>
      <c r="H28" s="31"/>
      <c r="I28" s="31"/>
      <c r="J28" s="31"/>
      <c r="K28" s="31"/>
      <c r="L28" s="31"/>
      <c r="M28" s="42"/>
      <c r="N28" s="31"/>
      <c r="O28" s="31"/>
      <c r="P28" s="32" t="n">
        <f aca="false">SUM(F28:O28)</f>
        <v>0</v>
      </c>
      <c r="Q28" s="33" t="n">
        <v>17400</v>
      </c>
      <c r="R28" s="34" t="n">
        <f aca="false">P28*Q28</f>
        <v>0</v>
      </c>
      <c r="S28" s="35" t="n">
        <f aca="false">Q28/$S$2</f>
        <v>108.074534161491</v>
      </c>
      <c r="T28" s="36" t="n">
        <f aca="false">Q28/$T$2</f>
        <v>100</v>
      </c>
    </row>
    <row r="29" s="46" customFormat="true" ht="24" hidden="false" customHeight="true" outlineLevel="0" collapsed="false">
      <c r="A29" s="37"/>
      <c r="B29" s="38" t="s">
        <v>5</v>
      </c>
      <c r="C29" s="39" t="s">
        <v>6</v>
      </c>
      <c r="D29" s="47" t="s">
        <v>7</v>
      </c>
      <c r="E29" s="41" t="s">
        <v>8</v>
      </c>
      <c r="F29" s="42"/>
      <c r="G29" s="42" t="n">
        <v>29</v>
      </c>
      <c r="H29" s="42" t="n">
        <v>30</v>
      </c>
      <c r="I29" s="42" t="n">
        <v>31</v>
      </c>
      <c r="J29" s="42" t="n">
        <v>32</v>
      </c>
      <c r="K29" s="42" t="n">
        <v>33</v>
      </c>
      <c r="L29" s="42" t="n">
        <v>34</v>
      </c>
      <c r="M29" s="42"/>
      <c r="N29" s="42" t="n">
        <v>36</v>
      </c>
      <c r="O29" s="42" t="n">
        <v>38</v>
      </c>
      <c r="P29" s="43" t="s">
        <v>9</v>
      </c>
      <c r="Q29" s="44" t="s">
        <v>10</v>
      </c>
      <c r="R29" s="40" t="s">
        <v>11</v>
      </c>
      <c r="S29" s="38" t="s">
        <v>12</v>
      </c>
      <c r="T29" s="45" t="s">
        <v>13</v>
      </c>
    </row>
    <row r="30" s="6" customFormat="true" ht="49" hidden="false" customHeight="true" outlineLevel="0" collapsed="false">
      <c r="A30" s="26" t="n">
        <v>13</v>
      </c>
      <c r="B30" s="27" t="s">
        <v>27</v>
      </c>
      <c r="C30" s="49" t="s">
        <v>15</v>
      </c>
      <c r="D30" s="48" t="n">
        <v>29</v>
      </c>
      <c r="E30" s="50" t="s">
        <v>22</v>
      </c>
      <c r="F30" s="42"/>
      <c r="G30" s="31"/>
      <c r="H30" s="31"/>
      <c r="I30" s="31"/>
      <c r="J30" s="31"/>
      <c r="K30" s="31"/>
      <c r="L30" s="31"/>
      <c r="M30" s="42"/>
      <c r="N30" s="31"/>
      <c r="O30" s="31"/>
      <c r="P30" s="32" t="n">
        <f aca="false">SUM(F30:O30)</f>
        <v>0</v>
      </c>
      <c r="Q30" s="33" t="n">
        <v>16800</v>
      </c>
      <c r="R30" s="34" t="n">
        <f aca="false">P30*Q30</f>
        <v>0</v>
      </c>
      <c r="S30" s="35" t="n">
        <f aca="false">Q30/$S$2</f>
        <v>104.347826086957</v>
      </c>
      <c r="T30" s="36" t="n">
        <f aca="false">Q30/$T$2</f>
        <v>96.551724137931</v>
      </c>
    </row>
    <row r="31" s="6" customFormat="true" ht="49" hidden="false" customHeight="true" outlineLevel="0" collapsed="false">
      <c r="A31" s="26"/>
      <c r="B31" s="27"/>
      <c r="C31" s="49" t="s">
        <v>18</v>
      </c>
      <c r="D31" s="29"/>
      <c r="E31" s="50" t="s">
        <v>22</v>
      </c>
      <c r="F31" s="42"/>
      <c r="G31" s="31"/>
      <c r="H31" s="31"/>
      <c r="I31" s="31"/>
      <c r="J31" s="31"/>
      <c r="K31" s="31"/>
      <c r="L31" s="31"/>
      <c r="M31" s="42"/>
      <c r="N31" s="31"/>
      <c r="O31" s="31"/>
      <c r="P31" s="32" t="n">
        <f aca="false">SUM(F31:O31)</f>
        <v>0</v>
      </c>
      <c r="Q31" s="33" t="n">
        <v>17400</v>
      </c>
      <c r="R31" s="34" t="n">
        <f aca="false">P31*Q31</f>
        <v>0</v>
      </c>
      <c r="S31" s="35" t="n">
        <f aca="false">Q31/$S$2</f>
        <v>108.074534161491</v>
      </c>
      <c r="T31" s="36" t="n">
        <f aca="false">Q31/$T$2</f>
        <v>100</v>
      </c>
    </row>
    <row r="32" s="6" customFormat="true" ht="49" hidden="false" customHeight="true" outlineLevel="0" collapsed="false">
      <c r="A32" s="26" t="n">
        <v>14</v>
      </c>
      <c r="B32" s="27"/>
      <c r="C32" s="49" t="s">
        <v>28</v>
      </c>
      <c r="D32" s="48" t="n">
        <v>29</v>
      </c>
      <c r="E32" s="50" t="s">
        <v>22</v>
      </c>
      <c r="F32" s="42"/>
      <c r="G32" s="31"/>
      <c r="H32" s="31"/>
      <c r="I32" s="31"/>
      <c r="J32" s="31"/>
      <c r="K32" s="31"/>
      <c r="L32" s="31"/>
      <c r="M32" s="42"/>
      <c r="N32" s="31"/>
      <c r="O32" s="31"/>
      <c r="P32" s="32" t="n">
        <f aca="false">SUM(F32:O32)</f>
        <v>0</v>
      </c>
      <c r="Q32" s="33" t="n">
        <v>16800</v>
      </c>
      <c r="R32" s="34" t="n">
        <f aca="false">P32*Q32</f>
        <v>0</v>
      </c>
      <c r="S32" s="35" t="n">
        <f aca="false">Q32/$S$2</f>
        <v>104.347826086957</v>
      </c>
      <c r="T32" s="36" t="n">
        <f aca="false">Q32/$T$2</f>
        <v>96.551724137931</v>
      </c>
    </row>
    <row r="33" s="6" customFormat="true" ht="49" hidden="false" customHeight="true" outlineLevel="0" collapsed="false">
      <c r="A33" s="26"/>
      <c r="B33" s="27"/>
      <c r="C33" s="49" t="s">
        <v>29</v>
      </c>
      <c r="D33" s="29"/>
      <c r="E33" s="50" t="s">
        <v>22</v>
      </c>
      <c r="F33" s="42"/>
      <c r="G33" s="31"/>
      <c r="H33" s="31"/>
      <c r="I33" s="31"/>
      <c r="J33" s="31"/>
      <c r="K33" s="31"/>
      <c r="L33" s="31"/>
      <c r="M33" s="42"/>
      <c r="N33" s="31"/>
      <c r="O33" s="31"/>
      <c r="P33" s="32" t="n">
        <f aca="false">SUM(F33:O33)</f>
        <v>0</v>
      </c>
      <c r="Q33" s="33" t="n">
        <v>17400</v>
      </c>
      <c r="R33" s="34" t="n">
        <f aca="false">P33*Q33</f>
        <v>0</v>
      </c>
      <c r="S33" s="35" t="n">
        <f aca="false">Q33/$S$2</f>
        <v>108.074534161491</v>
      </c>
      <c r="T33" s="36" t="n">
        <f aca="false">Q33/$T$2</f>
        <v>100</v>
      </c>
    </row>
    <row r="34" s="46" customFormat="true" ht="23.25" hidden="false" customHeight="true" outlineLevel="0" collapsed="false">
      <c r="A34" s="37"/>
      <c r="B34" s="38" t="s">
        <v>5</v>
      </c>
      <c r="C34" s="39" t="s">
        <v>6</v>
      </c>
      <c r="D34" s="40" t="s">
        <v>7</v>
      </c>
      <c r="E34" s="41" t="s">
        <v>8</v>
      </c>
      <c r="F34" s="42" t="n">
        <v>28</v>
      </c>
      <c r="G34" s="42" t="n">
        <v>29</v>
      </c>
      <c r="H34" s="42" t="n">
        <v>30</v>
      </c>
      <c r="I34" s="42" t="n">
        <v>31</v>
      </c>
      <c r="J34" s="42" t="n">
        <v>32</v>
      </c>
      <c r="K34" s="42" t="n">
        <v>33</v>
      </c>
      <c r="L34" s="42" t="n">
        <v>34</v>
      </c>
      <c r="M34" s="42"/>
      <c r="N34" s="42" t="n">
        <v>36</v>
      </c>
      <c r="O34" s="42" t="n">
        <v>38</v>
      </c>
      <c r="P34" s="43" t="s">
        <v>9</v>
      </c>
      <c r="Q34" s="44" t="s">
        <v>10</v>
      </c>
      <c r="R34" s="40" t="s">
        <v>11</v>
      </c>
      <c r="S34" s="38" t="s">
        <v>12</v>
      </c>
      <c r="T34" s="45" t="s">
        <v>13</v>
      </c>
    </row>
    <row r="35" s="46" customFormat="true" ht="49" hidden="false" customHeight="true" outlineLevel="0" collapsed="false">
      <c r="A35" s="26" t="n">
        <v>15</v>
      </c>
      <c r="B35" s="27" t="s">
        <v>30</v>
      </c>
      <c r="C35" s="28" t="s">
        <v>15</v>
      </c>
      <c r="D35" s="29"/>
      <c r="E35" s="30" t="s">
        <v>31</v>
      </c>
      <c r="F35" s="31"/>
      <c r="G35" s="31"/>
      <c r="H35" s="31"/>
      <c r="I35" s="31"/>
      <c r="J35" s="31" t="n">
        <v>1</v>
      </c>
      <c r="K35" s="31" t="n">
        <v>1</v>
      </c>
      <c r="L35" s="31" t="n">
        <v>1</v>
      </c>
      <c r="M35" s="42"/>
      <c r="N35" s="31" t="n">
        <v>1</v>
      </c>
      <c r="O35" s="31" t="n">
        <v>1</v>
      </c>
      <c r="P35" s="32" t="n">
        <f aca="false">SUM(F35:O35)</f>
        <v>5</v>
      </c>
      <c r="Q35" s="33" t="n">
        <v>15000</v>
      </c>
      <c r="R35" s="34" t="n">
        <f aca="false">P35*Q35</f>
        <v>75000</v>
      </c>
      <c r="S35" s="35" t="n">
        <f aca="false">Q35/$S$2</f>
        <v>93.167701863354</v>
      </c>
      <c r="T35" s="36" t="n">
        <f aca="false">Q35/$T$2</f>
        <v>86.2068965517241</v>
      </c>
    </row>
    <row r="36" s="46" customFormat="true" ht="49" hidden="false" customHeight="true" outlineLevel="0" collapsed="false">
      <c r="A36" s="26"/>
      <c r="B36" s="27"/>
      <c r="C36" s="28" t="s">
        <v>18</v>
      </c>
      <c r="D36" s="29" t="n">
        <v>29</v>
      </c>
      <c r="E36" s="30" t="s">
        <v>31</v>
      </c>
      <c r="F36" s="31"/>
      <c r="G36" s="31"/>
      <c r="H36" s="31"/>
      <c r="I36" s="31"/>
      <c r="J36" s="31"/>
      <c r="K36" s="31"/>
      <c r="L36" s="31"/>
      <c r="M36" s="42"/>
      <c r="N36" s="31"/>
      <c r="O36" s="31"/>
      <c r="P36" s="32" t="n">
        <f aca="false">SUM(F36:O36)</f>
        <v>0</v>
      </c>
      <c r="Q36" s="33" t="n">
        <v>16200</v>
      </c>
      <c r="R36" s="34" t="n">
        <f aca="false">P36*Q36</f>
        <v>0</v>
      </c>
      <c r="S36" s="35" t="n">
        <f aca="false">Q36/$S$2</f>
        <v>100.621118012422</v>
      </c>
      <c r="T36" s="36" t="n">
        <f aca="false">Q36/$T$2</f>
        <v>93.1034482758621</v>
      </c>
    </row>
    <row r="37" s="6" customFormat="true" ht="49" hidden="false" customHeight="true" outlineLevel="0" collapsed="false">
      <c r="A37" s="26" t="n">
        <v>16</v>
      </c>
      <c r="B37" s="27"/>
      <c r="C37" s="49" t="s">
        <v>23</v>
      </c>
      <c r="D37" s="48"/>
      <c r="E37" s="30" t="s">
        <v>31</v>
      </c>
      <c r="F37" s="31"/>
      <c r="G37" s="31"/>
      <c r="H37" s="31"/>
      <c r="I37" s="31"/>
      <c r="J37" s="31"/>
      <c r="K37" s="31"/>
      <c r="L37" s="31"/>
      <c r="M37" s="42"/>
      <c r="N37" s="31"/>
      <c r="O37" s="31"/>
      <c r="P37" s="32" t="n">
        <f aca="false">SUM(F37:O37)</f>
        <v>0</v>
      </c>
      <c r="Q37" s="33" t="n">
        <v>15000</v>
      </c>
      <c r="R37" s="34" t="n">
        <f aca="false">P37*Q37</f>
        <v>0</v>
      </c>
      <c r="S37" s="35" t="n">
        <f aca="false">Q37/$S$2</f>
        <v>93.167701863354</v>
      </c>
      <c r="T37" s="36" t="n">
        <f aca="false">Q37/$T$2</f>
        <v>86.2068965517241</v>
      </c>
    </row>
    <row r="38" s="6" customFormat="true" ht="49" hidden="false" customHeight="true" outlineLevel="0" collapsed="false">
      <c r="A38" s="26"/>
      <c r="B38" s="27"/>
      <c r="C38" s="49" t="s">
        <v>24</v>
      </c>
      <c r="D38" s="29" t="n">
        <v>32</v>
      </c>
      <c r="E38" s="30" t="s">
        <v>31</v>
      </c>
      <c r="F38" s="31"/>
      <c r="G38" s="31"/>
      <c r="H38" s="31"/>
      <c r="I38" s="31"/>
      <c r="J38" s="31"/>
      <c r="K38" s="31"/>
      <c r="L38" s="31"/>
      <c r="M38" s="42"/>
      <c r="N38" s="31"/>
      <c r="O38" s="31"/>
      <c r="P38" s="32" t="n">
        <f aca="false">SUM(F38:O38)</f>
        <v>0</v>
      </c>
      <c r="Q38" s="33" t="n">
        <v>16200</v>
      </c>
      <c r="R38" s="34" t="n">
        <f aca="false">P38*Q38</f>
        <v>0</v>
      </c>
      <c r="S38" s="35" t="n">
        <f aca="false">Q38/$S$2</f>
        <v>100.621118012422</v>
      </c>
      <c r="T38" s="36" t="n">
        <f aca="false">Q38/$T$2</f>
        <v>93.1034482758621</v>
      </c>
    </row>
    <row r="39" s="46" customFormat="true" ht="23.25" hidden="false" customHeight="true" outlineLevel="0" collapsed="false">
      <c r="A39" s="37"/>
      <c r="B39" s="38" t="s">
        <v>5</v>
      </c>
      <c r="C39" s="39" t="s">
        <v>6</v>
      </c>
      <c r="D39" s="40" t="s">
        <v>7</v>
      </c>
      <c r="E39" s="41" t="s">
        <v>8</v>
      </c>
      <c r="F39" s="42" t="n">
        <v>28</v>
      </c>
      <c r="G39" s="42" t="n">
        <v>29</v>
      </c>
      <c r="H39" s="42" t="n">
        <v>30</v>
      </c>
      <c r="I39" s="42" t="n">
        <v>31</v>
      </c>
      <c r="J39" s="42" t="n">
        <v>32</v>
      </c>
      <c r="K39" s="42" t="n">
        <v>33</v>
      </c>
      <c r="L39" s="42" t="n">
        <v>34</v>
      </c>
      <c r="M39" s="42"/>
      <c r="N39" s="42" t="n">
        <v>36</v>
      </c>
      <c r="O39" s="42" t="n">
        <v>38</v>
      </c>
      <c r="P39" s="43" t="s">
        <v>9</v>
      </c>
      <c r="Q39" s="44" t="s">
        <v>10</v>
      </c>
      <c r="R39" s="40" t="s">
        <v>11</v>
      </c>
      <c r="S39" s="38" t="s">
        <v>12</v>
      </c>
      <c r="T39" s="45" t="s">
        <v>13</v>
      </c>
    </row>
    <row r="40" s="46" customFormat="true" ht="49" hidden="false" customHeight="true" outlineLevel="0" collapsed="false">
      <c r="A40" s="26" t="n">
        <v>17</v>
      </c>
      <c r="B40" s="27" t="s">
        <v>32</v>
      </c>
      <c r="C40" s="28" t="s">
        <v>15</v>
      </c>
      <c r="D40" s="29"/>
      <c r="E40" s="30" t="s">
        <v>31</v>
      </c>
      <c r="F40" s="31"/>
      <c r="G40" s="31"/>
      <c r="H40" s="31"/>
      <c r="I40" s="31"/>
      <c r="J40" s="31"/>
      <c r="K40" s="31"/>
      <c r="L40" s="31"/>
      <c r="M40" s="42"/>
      <c r="N40" s="31"/>
      <c r="O40" s="31"/>
      <c r="P40" s="32" t="n">
        <f aca="false">SUM(F40:O40)</f>
        <v>0</v>
      </c>
      <c r="Q40" s="33" t="n">
        <v>15000</v>
      </c>
      <c r="R40" s="34" t="n">
        <f aca="false">P40*Q40</f>
        <v>0</v>
      </c>
      <c r="S40" s="35" t="n">
        <f aca="false">Q40/$S$2</f>
        <v>93.167701863354</v>
      </c>
      <c r="T40" s="36" t="n">
        <f aca="false">Q40/$T$2</f>
        <v>86.2068965517241</v>
      </c>
    </row>
    <row r="41" s="46" customFormat="true" ht="49" hidden="false" customHeight="true" outlineLevel="0" collapsed="false">
      <c r="A41" s="26"/>
      <c r="B41" s="27"/>
      <c r="C41" s="28" t="s">
        <v>18</v>
      </c>
      <c r="D41" s="29" t="n">
        <v>30</v>
      </c>
      <c r="E41" s="30" t="s">
        <v>31</v>
      </c>
      <c r="F41" s="31"/>
      <c r="G41" s="31"/>
      <c r="H41" s="31"/>
      <c r="I41" s="31"/>
      <c r="J41" s="31"/>
      <c r="K41" s="31"/>
      <c r="L41" s="31"/>
      <c r="M41" s="42"/>
      <c r="N41" s="31"/>
      <c r="O41" s="31"/>
      <c r="P41" s="32" t="n">
        <f aca="false">SUM(F41:O41)</f>
        <v>0</v>
      </c>
      <c r="Q41" s="33" t="n">
        <v>16200</v>
      </c>
      <c r="R41" s="34" t="n">
        <f aca="false">P41*Q41</f>
        <v>0</v>
      </c>
      <c r="S41" s="35" t="n">
        <f aca="false">Q41/$S$2</f>
        <v>100.621118012422</v>
      </c>
      <c r="T41" s="36" t="n">
        <f aca="false">Q41/$T$2</f>
        <v>93.1034482758621</v>
      </c>
    </row>
    <row r="42" s="6" customFormat="true" ht="49" hidden="false" customHeight="true" outlineLevel="0" collapsed="false">
      <c r="A42" s="26" t="n">
        <v>18</v>
      </c>
      <c r="B42" s="27"/>
      <c r="C42" s="49" t="s">
        <v>23</v>
      </c>
      <c r="D42" s="48"/>
      <c r="E42" s="30" t="s">
        <v>31</v>
      </c>
      <c r="F42" s="31"/>
      <c r="G42" s="31"/>
      <c r="H42" s="31"/>
      <c r="I42" s="31"/>
      <c r="J42" s="31"/>
      <c r="K42" s="31"/>
      <c r="L42" s="31"/>
      <c r="M42" s="42"/>
      <c r="N42" s="31"/>
      <c r="O42" s="31"/>
      <c r="P42" s="32" t="n">
        <f aca="false">SUM(F42:O42)</f>
        <v>0</v>
      </c>
      <c r="Q42" s="33" t="n">
        <v>15000</v>
      </c>
      <c r="R42" s="34" t="n">
        <f aca="false">P42*Q42</f>
        <v>0</v>
      </c>
      <c r="S42" s="35" t="n">
        <f aca="false">Q42/$S$2</f>
        <v>93.167701863354</v>
      </c>
      <c r="T42" s="36" t="n">
        <f aca="false">Q42/$T$2</f>
        <v>86.2068965517241</v>
      </c>
    </row>
    <row r="43" s="6" customFormat="true" ht="49" hidden="false" customHeight="true" outlineLevel="0" collapsed="false">
      <c r="A43" s="26"/>
      <c r="B43" s="27"/>
      <c r="C43" s="49" t="s">
        <v>24</v>
      </c>
      <c r="D43" s="29" t="n">
        <v>29</v>
      </c>
      <c r="E43" s="30" t="s">
        <v>31</v>
      </c>
      <c r="F43" s="31"/>
      <c r="G43" s="31"/>
      <c r="H43" s="31"/>
      <c r="I43" s="31"/>
      <c r="J43" s="31"/>
      <c r="K43" s="31"/>
      <c r="L43" s="31"/>
      <c r="M43" s="42"/>
      <c r="N43" s="31"/>
      <c r="O43" s="31"/>
      <c r="P43" s="32" t="n">
        <f aca="false">SUM(F43:O43)</f>
        <v>0</v>
      </c>
      <c r="Q43" s="33" t="n">
        <v>16200</v>
      </c>
      <c r="R43" s="34" t="n">
        <f aca="false">P43*Q43</f>
        <v>0</v>
      </c>
      <c r="S43" s="35" t="n">
        <f aca="false">Q43/$S$2</f>
        <v>100.621118012422</v>
      </c>
      <c r="T43" s="36" t="n">
        <f aca="false">Q43/$T$2</f>
        <v>93.1034482758621</v>
      </c>
    </row>
    <row r="44" s="46" customFormat="true" ht="23.25" hidden="false" customHeight="true" outlineLevel="0" collapsed="false">
      <c r="A44" s="37"/>
      <c r="B44" s="38" t="s">
        <v>5</v>
      </c>
      <c r="C44" s="39" t="s">
        <v>6</v>
      </c>
      <c r="D44" s="40" t="s">
        <v>7</v>
      </c>
      <c r="E44" s="41" t="s">
        <v>8</v>
      </c>
      <c r="F44" s="42" t="n">
        <v>28</v>
      </c>
      <c r="G44" s="42" t="n">
        <v>29</v>
      </c>
      <c r="H44" s="42" t="n">
        <v>30</v>
      </c>
      <c r="I44" s="42" t="n">
        <v>31</v>
      </c>
      <c r="J44" s="42" t="n">
        <v>32</v>
      </c>
      <c r="K44" s="42" t="n">
        <v>33</v>
      </c>
      <c r="L44" s="42" t="n">
        <v>34</v>
      </c>
      <c r="M44" s="42"/>
      <c r="N44" s="42" t="n">
        <v>36</v>
      </c>
      <c r="O44" s="42" t="n">
        <v>38</v>
      </c>
      <c r="P44" s="43" t="s">
        <v>9</v>
      </c>
      <c r="Q44" s="44" t="s">
        <v>10</v>
      </c>
      <c r="R44" s="40" t="s">
        <v>11</v>
      </c>
      <c r="S44" s="38" t="s">
        <v>12</v>
      </c>
      <c r="T44" s="45" t="s">
        <v>13</v>
      </c>
    </row>
    <row r="45" s="46" customFormat="true" ht="49" hidden="false" customHeight="true" outlineLevel="0" collapsed="false">
      <c r="A45" s="26" t="n">
        <v>19</v>
      </c>
      <c r="B45" s="27" t="s">
        <v>33</v>
      </c>
      <c r="C45" s="28" t="s">
        <v>15</v>
      </c>
      <c r="D45" s="29" t="s">
        <v>16</v>
      </c>
      <c r="E45" s="30" t="s">
        <v>31</v>
      </c>
      <c r="F45" s="31"/>
      <c r="G45" s="31"/>
      <c r="H45" s="31"/>
      <c r="I45" s="31"/>
      <c r="J45" s="31"/>
      <c r="K45" s="31"/>
      <c r="L45" s="31"/>
      <c r="M45" s="42"/>
      <c r="N45" s="31"/>
      <c r="O45" s="31"/>
      <c r="P45" s="32" t="n">
        <f aca="false">SUM(F45:O45)</f>
        <v>0</v>
      </c>
      <c r="Q45" s="33" t="n">
        <v>15000</v>
      </c>
      <c r="R45" s="34" t="n">
        <f aca="false">P45*Q45</f>
        <v>0</v>
      </c>
      <c r="S45" s="35" t="n">
        <f aca="false">Q45/$S$2</f>
        <v>93.167701863354</v>
      </c>
      <c r="T45" s="36" t="n">
        <f aca="false">Q45/$T$2</f>
        <v>86.2068965517241</v>
      </c>
    </row>
    <row r="46" s="46" customFormat="true" ht="49" hidden="false" customHeight="true" outlineLevel="0" collapsed="false">
      <c r="A46" s="26"/>
      <c r="B46" s="27"/>
      <c r="C46" s="28" t="s">
        <v>18</v>
      </c>
      <c r="D46" s="29" t="n">
        <v>29</v>
      </c>
      <c r="E46" s="30" t="s">
        <v>31</v>
      </c>
      <c r="F46" s="31"/>
      <c r="G46" s="31"/>
      <c r="H46" s="31"/>
      <c r="I46" s="31"/>
      <c r="J46" s="31"/>
      <c r="K46" s="31"/>
      <c r="L46" s="31"/>
      <c r="M46" s="42"/>
      <c r="N46" s="31"/>
      <c r="O46" s="31"/>
      <c r="P46" s="32" t="n">
        <f aca="false">SUM(F46:O46)</f>
        <v>0</v>
      </c>
      <c r="Q46" s="33" t="n">
        <v>16200</v>
      </c>
      <c r="R46" s="34" t="n">
        <f aca="false">P46*Q46</f>
        <v>0</v>
      </c>
      <c r="S46" s="35" t="n">
        <f aca="false">Q46/$S$2</f>
        <v>100.621118012422</v>
      </c>
      <c r="T46" s="36" t="n">
        <f aca="false">Q46/$T$2</f>
        <v>93.1034482758621</v>
      </c>
    </row>
    <row r="47" s="6" customFormat="true" ht="49" hidden="false" customHeight="true" outlineLevel="0" collapsed="false">
      <c r="A47" s="26" t="n">
        <v>20</v>
      </c>
      <c r="B47" s="27"/>
      <c r="C47" s="49" t="s">
        <v>23</v>
      </c>
      <c r="D47" s="48" t="s">
        <v>16</v>
      </c>
      <c r="E47" s="30" t="s">
        <v>31</v>
      </c>
      <c r="F47" s="31"/>
      <c r="G47" s="31"/>
      <c r="H47" s="31"/>
      <c r="I47" s="31"/>
      <c r="J47" s="31"/>
      <c r="K47" s="31"/>
      <c r="L47" s="31"/>
      <c r="M47" s="42"/>
      <c r="N47" s="31"/>
      <c r="O47" s="31"/>
      <c r="P47" s="32" t="n">
        <f aca="false">SUM(F47:O47)</f>
        <v>0</v>
      </c>
      <c r="Q47" s="33" t="n">
        <v>15000</v>
      </c>
      <c r="R47" s="34" t="n">
        <f aca="false">P47*Q47</f>
        <v>0</v>
      </c>
      <c r="S47" s="35" t="n">
        <f aca="false">Q47/$S$2</f>
        <v>93.167701863354</v>
      </c>
      <c r="T47" s="36" t="n">
        <f aca="false">Q47/$T$2</f>
        <v>86.2068965517241</v>
      </c>
    </row>
    <row r="48" s="6" customFormat="true" ht="49" hidden="false" customHeight="true" outlineLevel="0" collapsed="false">
      <c r="A48" s="26"/>
      <c r="B48" s="27"/>
      <c r="C48" s="49" t="s">
        <v>24</v>
      </c>
      <c r="D48" s="29" t="n">
        <v>30</v>
      </c>
      <c r="E48" s="30" t="s">
        <v>31</v>
      </c>
      <c r="F48" s="31"/>
      <c r="G48" s="31"/>
      <c r="H48" s="31"/>
      <c r="I48" s="31"/>
      <c r="J48" s="31"/>
      <c r="K48" s="31"/>
      <c r="L48" s="31"/>
      <c r="M48" s="42"/>
      <c r="N48" s="31"/>
      <c r="O48" s="31"/>
      <c r="P48" s="32" t="n">
        <f aca="false">SUM(F48:O48)</f>
        <v>0</v>
      </c>
      <c r="Q48" s="33" t="n">
        <v>16200</v>
      </c>
      <c r="R48" s="34" t="n">
        <f aca="false">P48*Q48</f>
        <v>0</v>
      </c>
      <c r="S48" s="35" t="n">
        <f aca="false">Q48/$S$2</f>
        <v>100.621118012422</v>
      </c>
      <c r="T48" s="36" t="n">
        <f aca="false">Q48/$T$2</f>
        <v>93.1034482758621</v>
      </c>
    </row>
    <row r="49" s="46" customFormat="true" ht="27" hidden="false" customHeight="true" outlineLevel="0" collapsed="false">
      <c r="A49" s="37"/>
      <c r="B49" s="38" t="s">
        <v>5</v>
      </c>
      <c r="C49" s="39" t="s">
        <v>6</v>
      </c>
      <c r="D49" s="47" t="s">
        <v>7</v>
      </c>
      <c r="E49" s="41" t="s">
        <v>8</v>
      </c>
      <c r="F49" s="42" t="n">
        <v>28</v>
      </c>
      <c r="G49" s="42" t="n">
        <v>29</v>
      </c>
      <c r="H49" s="42" t="n">
        <v>30</v>
      </c>
      <c r="I49" s="42" t="n">
        <v>31</v>
      </c>
      <c r="J49" s="42" t="n">
        <v>32</v>
      </c>
      <c r="K49" s="42" t="n">
        <v>33</v>
      </c>
      <c r="L49" s="42" t="n">
        <v>34</v>
      </c>
      <c r="M49" s="42"/>
      <c r="N49" s="42" t="n">
        <v>36</v>
      </c>
      <c r="O49" s="42" t="n">
        <v>38</v>
      </c>
      <c r="P49" s="43" t="s">
        <v>9</v>
      </c>
      <c r="Q49" s="44" t="s">
        <v>10</v>
      </c>
      <c r="R49" s="40" t="s">
        <v>11</v>
      </c>
      <c r="S49" s="38" t="s">
        <v>12</v>
      </c>
      <c r="T49" s="45" t="s">
        <v>13</v>
      </c>
    </row>
    <row r="50" s="6" customFormat="true" ht="55" hidden="false" customHeight="true" outlineLevel="0" collapsed="false">
      <c r="A50" s="26" t="n">
        <v>21</v>
      </c>
      <c r="B50" s="27" t="s">
        <v>34</v>
      </c>
      <c r="C50" s="49" t="s">
        <v>35</v>
      </c>
      <c r="D50" s="51" t="n">
        <v>29</v>
      </c>
      <c r="E50" s="31" t="s">
        <v>17</v>
      </c>
      <c r="F50" s="31"/>
      <c r="G50" s="31"/>
      <c r="H50" s="31"/>
      <c r="I50" s="31"/>
      <c r="J50" s="31"/>
      <c r="K50" s="31"/>
      <c r="L50" s="31"/>
      <c r="M50" s="42"/>
      <c r="N50" s="31"/>
      <c r="O50" s="31"/>
      <c r="P50" s="32" t="n">
        <f aca="false">SUM(F50:O50)</f>
        <v>0</v>
      </c>
      <c r="Q50" s="33" t="n">
        <v>15480</v>
      </c>
      <c r="R50" s="34" t="n">
        <f aca="false">P50*Q50</f>
        <v>0</v>
      </c>
      <c r="S50" s="35" t="n">
        <f aca="false">Q50/$S$2</f>
        <v>96.1490683229814</v>
      </c>
      <c r="T50" s="36" t="n">
        <f aca="false">Q50/$T$2</f>
        <v>88.9655172413793</v>
      </c>
    </row>
    <row r="51" s="6" customFormat="true" ht="55" hidden="false" customHeight="true" outlineLevel="0" collapsed="false">
      <c r="A51" s="26" t="n">
        <v>22</v>
      </c>
      <c r="B51" s="27"/>
      <c r="C51" s="49" t="s">
        <v>36</v>
      </c>
      <c r="D51" s="51" t="n">
        <v>29</v>
      </c>
      <c r="E51" s="31" t="s">
        <v>17</v>
      </c>
      <c r="F51" s="31"/>
      <c r="G51" s="31"/>
      <c r="H51" s="31"/>
      <c r="I51" s="31"/>
      <c r="J51" s="31"/>
      <c r="K51" s="31"/>
      <c r="L51" s="31"/>
      <c r="M51" s="42"/>
      <c r="N51" s="31"/>
      <c r="O51" s="31"/>
      <c r="P51" s="32" t="n">
        <f aca="false">SUM(F51:O51)</f>
        <v>0</v>
      </c>
      <c r="Q51" s="33" t="n">
        <v>15480</v>
      </c>
      <c r="R51" s="34" t="n">
        <f aca="false">P51*Q51</f>
        <v>0</v>
      </c>
      <c r="S51" s="35" t="n">
        <f aca="false">Q51/$S$2</f>
        <v>96.1490683229814</v>
      </c>
      <c r="T51" s="36" t="n">
        <f aca="false">Q51/$T$2</f>
        <v>88.9655172413793</v>
      </c>
    </row>
    <row r="52" s="6" customFormat="true" ht="55" hidden="false" customHeight="true" outlineLevel="0" collapsed="false">
      <c r="A52" s="26" t="n">
        <v>23</v>
      </c>
      <c r="B52" s="27"/>
      <c r="C52" s="49" t="s">
        <v>37</v>
      </c>
      <c r="D52" s="51" t="n">
        <v>29</v>
      </c>
      <c r="E52" s="31" t="s">
        <v>17</v>
      </c>
      <c r="F52" s="31"/>
      <c r="G52" s="31"/>
      <c r="H52" s="31"/>
      <c r="I52" s="31"/>
      <c r="J52" s="31"/>
      <c r="K52" s="31"/>
      <c r="L52" s="31"/>
      <c r="M52" s="42"/>
      <c r="N52" s="31"/>
      <c r="O52" s="31"/>
      <c r="P52" s="32" t="n">
        <f aca="false">SUM(F52:O52)</f>
        <v>0</v>
      </c>
      <c r="Q52" s="33" t="n">
        <v>15480</v>
      </c>
      <c r="R52" s="34" t="n">
        <f aca="false">P52*Q52</f>
        <v>0</v>
      </c>
      <c r="S52" s="35" t="n">
        <f aca="false">Q52/$S$2</f>
        <v>96.1490683229814</v>
      </c>
      <c r="T52" s="36" t="n">
        <f aca="false">Q52/$T$2</f>
        <v>88.9655172413793</v>
      </c>
    </row>
    <row r="53" s="6" customFormat="true" ht="55" hidden="false" customHeight="true" outlineLevel="0" collapsed="false">
      <c r="A53" s="26" t="n">
        <v>24</v>
      </c>
      <c r="B53" s="27"/>
      <c r="C53" s="49" t="s">
        <v>38</v>
      </c>
      <c r="D53" s="51" t="n">
        <v>29</v>
      </c>
      <c r="E53" s="31" t="s">
        <v>17</v>
      </c>
      <c r="F53" s="31"/>
      <c r="G53" s="31"/>
      <c r="H53" s="31"/>
      <c r="I53" s="31"/>
      <c r="J53" s="31"/>
      <c r="K53" s="31"/>
      <c r="L53" s="31"/>
      <c r="M53" s="42"/>
      <c r="N53" s="31"/>
      <c r="O53" s="31"/>
      <c r="P53" s="32" t="n">
        <f aca="false">SUM(F53:O53)</f>
        <v>0</v>
      </c>
      <c r="Q53" s="33" t="n">
        <v>15480</v>
      </c>
      <c r="R53" s="34" t="n">
        <f aca="false">P53*Q53</f>
        <v>0</v>
      </c>
      <c r="S53" s="35" t="n">
        <f aca="false">Q53/$S$2</f>
        <v>96.1490683229814</v>
      </c>
      <c r="T53" s="36" t="n">
        <f aca="false">Q53/$T$2</f>
        <v>88.9655172413793</v>
      </c>
    </row>
    <row r="54" s="46" customFormat="true" ht="24" hidden="false" customHeight="true" outlineLevel="0" collapsed="false">
      <c r="A54" s="37"/>
      <c r="B54" s="38" t="s">
        <v>5</v>
      </c>
      <c r="C54" s="39" t="s">
        <v>6</v>
      </c>
      <c r="D54" s="47" t="s">
        <v>7</v>
      </c>
      <c r="E54" s="41" t="s">
        <v>8</v>
      </c>
      <c r="F54" s="42" t="n">
        <v>28</v>
      </c>
      <c r="G54" s="42" t="n">
        <v>29</v>
      </c>
      <c r="H54" s="42" t="n">
        <v>30</v>
      </c>
      <c r="I54" s="42" t="n">
        <v>31</v>
      </c>
      <c r="J54" s="42" t="n">
        <v>32</v>
      </c>
      <c r="K54" s="42" t="n">
        <v>33</v>
      </c>
      <c r="L54" s="42" t="n">
        <v>34</v>
      </c>
      <c r="M54" s="42"/>
      <c r="N54" s="42" t="n">
        <v>36</v>
      </c>
      <c r="O54" s="42"/>
      <c r="P54" s="43" t="s">
        <v>9</v>
      </c>
      <c r="Q54" s="44" t="s">
        <v>10</v>
      </c>
      <c r="R54" s="40" t="s">
        <v>11</v>
      </c>
      <c r="S54" s="38" t="s">
        <v>12</v>
      </c>
      <c r="T54" s="45" t="s">
        <v>13</v>
      </c>
    </row>
    <row r="55" s="6" customFormat="true" ht="89" hidden="false" customHeight="true" outlineLevel="0" collapsed="false">
      <c r="A55" s="26" t="n">
        <v>25</v>
      </c>
      <c r="B55" s="27" t="s">
        <v>39</v>
      </c>
      <c r="C55" s="49" t="s">
        <v>40</v>
      </c>
      <c r="D55" s="48" t="n">
        <v>30</v>
      </c>
      <c r="E55" s="52" t="s">
        <v>31</v>
      </c>
      <c r="F55" s="31"/>
      <c r="G55" s="31"/>
      <c r="H55" s="31"/>
      <c r="I55" s="31"/>
      <c r="J55" s="31"/>
      <c r="K55" s="31"/>
      <c r="L55" s="31"/>
      <c r="M55" s="42"/>
      <c r="N55" s="31"/>
      <c r="O55" s="42"/>
      <c r="P55" s="32" t="n">
        <f aca="false">SUM(F55:O55)</f>
        <v>0</v>
      </c>
      <c r="Q55" s="33" t="n">
        <v>16680</v>
      </c>
      <c r="R55" s="34" t="n">
        <f aca="false">P55*Q55</f>
        <v>0</v>
      </c>
      <c r="S55" s="35" t="n">
        <f aca="false">Q55/$S$2</f>
        <v>103.60248447205</v>
      </c>
      <c r="T55" s="36" t="n">
        <f aca="false">Q55/$T$2</f>
        <v>95.8620689655172</v>
      </c>
    </row>
    <row r="56" s="6" customFormat="true" ht="89" hidden="false" customHeight="true" outlineLevel="0" collapsed="false">
      <c r="A56" s="26" t="n">
        <v>26</v>
      </c>
      <c r="B56" s="27"/>
      <c r="C56" s="49" t="s">
        <v>41</v>
      </c>
      <c r="D56" s="51" t="n">
        <v>30</v>
      </c>
      <c r="E56" s="52" t="s">
        <v>31</v>
      </c>
      <c r="F56" s="31"/>
      <c r="G56" s="31"/>
      <c r="H56" s="31"/>
      <c r="I56" s="31"/>
      <c r="J56" s="31"/>
      <c r="K56" s="31"/>
      <c r="L56" s="31"/>
      <c r="M56" s="42"/>
      <c r="N56" s="31"/>
      <c r="O56" s="42"/>
      <c r="P56" s="32" t="n">
        <f aca="false">SUM(F56:O56)</f>
        <v>0</v>
      </c>
      <c r="Q56" s="33" t="n">
        <v>16680</v>
      </c>
      <c r="R56" s="34" t="n">
        <f aca="false">P56*Q56</f>
        <v>0</v>
      </c>
      <c r="S56" s="35" t="n">
        <f aca="false">Q56/$S$2</f>
        <v>103.60248447205</v>
      </c>
      <c r="T56" s="36" t="n">
        <f aca="false">Q56/$T$2</f>
        <v>95.8620689655172</v>
      </c>
    </row>
    <row r="57" s="46" customFormat="true" ht="27" hidden="false" customHeight="true" outlineLevel="0" collapsed="false">
      <c r="A57" s="37"/>
      <c r="B57" s="38" t="s">
        <v>5</v>
      </c>
      <c r="C57" s="39" t="s">
        <v>6</v>
      </c>
      <c r="D57" s="47" t="s">
        <v>7</v>
      </c>
      <c r="E57" s="41" t="s">
        <v>8</v>
      </c>
      <c r="F57" s="42"/>
      <c r="G57" s="42" t="s">
        <v>42</v>
      </c>
      <c r="H57" s="42" t="s">
        <v>43</v>
      </c>
      <c r="I57" s="42" t="s">
        <v>44</v>
      </c>
      <c r="J57" s="42" t="s">
        <v>45</v>
      </c>
      <c r="K57" s="42" t="s">
        <v>46</v>
      </c>
      <c r="L57" s="42"/>
      <c r="M57" s="42"/>
      <c r="N57" s="42"/>
      <c r="O57" s="42"/>
      <c r="P57" s="43" t="s">
        <v>9</v>
      </c>
      <c r="Q57" s="44" t="s">
        <v>10</v>
      </c>
      <c r="R57" s="40" t="s">
        <v>11</v>
      </c>
      <c r="S57" s="38" t="s">
        <v>12</v>
      </c>
      <c r="T57" s="45" t="s">
        <v>13</v>
      </c>
    </row>
    <row r="58" s="6" customFormat="true" ht="49" hidden="false" customHeight="true" outlineLevel="0" collapsed="false">
      <c r="A58" s="26" t="n">
        <v>27</v>
      </c>
      <c r="B58" s="27" t="s">
        <v>47</v>
      </c>
      <c r="C58" s="28" t="s">
        <v>48</v>
      </c>
      <c r="D58" s="51" t="s">
        <v>42</v>
      </c>
      <c r="E58" s="52" t="s">
        <v>17</v>
      </c>
      <c r="F58" s="42"/>
      <c r="G58" s="31"/>
      <c r="H58" s="31"/>
      <c r="I58" s="31"/>
      <c r="J58" s="31"/>
      <c r="K58" s="31"/>
      <c r="L58" s="42"/>
      <c r="M58" s="42"/>
      <c r="N58" s="42"/>
      <c r="O58" s="42"/>
      <c r="P58" s="32" t="n">
        <f aca="false">SUM(F58:O58)</f>
        <v>0</v>
      </c>
      <c r="Q58" s="33" t="n">
        <v>15900</v>
      </c>
      <c r="R58" s="34" t="n">
        <f aca="false">P58*Q58</f>
        <v>0</v>
      </c>
      <c r="S58" s="35" t="n">
        <f aca="false">Q58/$S$2</f>
        <v>98.7577639751553</v>
      </c>
      <c r="T58" s="36" t="n">
        <f aca="false">Q58/$T$2</f>
        <v>91.3793103448276</v>
      </c>
    </row>
    <row r="59" s="6" customFormat="true" ht="49" hidden="false" customHeight="true" outlineLevel="0" collapsed="false">
      <c r="A59" s="26" t="n">
        <v>28</v>
      </c>
      <c r="B59" s="27"/>
      <c r="C59" s="49" t="s">
        <v>49</v>
      </c>
      <c r="D59" s="51" t="s">
        <v>42</v>
      </c>
      <c r="E59" s="52" t="s">
        <v>17</v>
      </c>
      <c r="F59" s="42"/>
      <c r="G59" s="31"/>
      <c r="H59" s="31"/>
      <c r="I59" s="31"/>
      <c r="J59" s="31"/>
      <c r="K59" s="31"/>
      <c r="L59" s="42"/>
      <c r="M59" s="42"/>
      <c r="N59" s="42"/>
      <c r="O59" s="42"/>
      <c r="P59" s="32" t="n">
        <f aca="false">SUM(F59:O59)</f>
        <v>0</v>
      </c>
      <c r="Q59" s="33" t="n">
        <v>15900</v>
      </c>
      <c r="R59" s="34" t="n">
        <f aca="false">P59*Q59</f>
        <v>0</v>
      </c>
      <c r="S59" s="35" t="n">
        <f aca="false">Q59/$S$2</f>
        <v>98.7577639751553</v>
      </c>
      <c r="T59" s="36" t="n">
        <f aca="false">Q59/$T$2</f>
        <v>91.3793103448276</v>
      </c>
    </row>
    <row r="60" s="6" customFormat="true" ht="49" hidden="false" customHeight="true" outlineLevel="0" collapsed="false">
      <c r="A60" s="26" t="n">
        <v>29</v>
      </c>
      <c r="B60" s="27"/>
      <c r="C60" s="49" t="s">
        <v>50</v>
      </c>
      <c r="D60" s="51" t="s">
        <v>42</v>
      </c>
      <c r="E60" s="52" t="s">
        <v>17</v>
      </c>
      <c r="F60" s="42"/>
      <c r="G60" s="31"/>
      <c r="H60" s="31"/>
      <c r="I60" s="31"/>
      <c r="J60" s="31"/>
      <c r="K60" s="31"/>
      <c r="L60" s="42"/>
      <c r="M60" s="42"/>
      <c r="N60" s="42"/>
      <c r="O60" s="42"/>
      <c r="P60" s="32" t="n">
        <f aca="false">SUM(F60:O60)</f>
        <v>0</v>
      </c>
      <c r="Q60" s="33" t="n">
        <v>15900</v>
      </c>
      <c r="R60" s="34" t="n">
        <f aca="false">P60*Q60</f>
        <v>0</v>
      </c>
      <c r="S60" s="35" t="n">
        <f aca="false">Q60/$S$2</f>
        <v>98.7577639751553</v>
      </c>
      <c r="T60" s="36" t="n">
        <f aca="false">Q60/$T$2</f>
        <v>91.3793103448276</v>
      </c>
    </row>
    <row r="61" s="6" customFormat="true" ht="49" hidden="false" customHeight="true" outlineLevel="0" collapsed="false">
      <c r="A61" s="26" t="n">
        <v>30</v>
      </c>
      <c r="B61" s="27"/>
      <c r="C61" s="49" t="s">
        <v>51</v>
      </c>
      <c r="D61" s="51" t="s">
        <v>42</v>
      </c>
      <c r="E61" s="52" t="s">
        <v>17</v>
      </c>
      <c r="F61" s="42"/>
      <c r="G61" s="31"/>
      <c r="H61" s="31"/>
      <c r="I61" s="31"/>
      <c r="J61" s="31"/>
      <c r="K61" s="31"/>
      <c r="L61" s="42"/>
      <c r="M61" s="42"/>
      <c r="N61" s="42"/>
      <c r="O61" s="42"/>
      <c r="P61" s="32" t="n">
        <f aca="false">SUM(F61:O61)</f>
        <v>0</v>
      </c>
      <c r="Q61" s="33" t="n">
        <v>15900</v>
      </c>
      <c r="R61" s="34" t="n">
        <f aca="false">P61*Q61</f>
        <v>0</v>
      </c>
      <c r="S61" s="35" t="n">
        <f aca="false">Q61/$S$2</f>
        <v>98.7577639751553</v>
      </c>
      <c r="T61" s="36" t="n">
        <f aca="false">Q61/$T$2</f>
        <v>91.3793103448276</v>
      </c>
    </row>
    <row r="62" s="46" customFormat="true" ht="27" hidden="false" customHeight="true" outlineLevel="0" collapsed="false">
      <c r="A62" s="37"/>
      <c r="B62" s="38" t="s">
        <v>5</v>
      </c>
      <c r="C62" s="39" t="s">
        <v>6</v>
      </c>
      <c r="D62" s="47" t="s">
        <v>7</v>
      </c>
      <c r="E62" s="41" t="s">
        <v>8</v>
      </c>
      <c r="F62" s="42"/>
      <c r="G62" s="42" t="n">
        <v>36</v>
      </c>
      <c r="H62" s="42" t="n">
        <v>38</v>
      </c>
      <c r="I62" s="42" t="n">
        <v>40</v>
      </c>
      <c r="J62" s="42" t="n">
        <v>42</v>
      </c>
      <c r="K62" s="42" t="n">
        <v>44</v>
      </c>
      <c r="L62" s="42"/>
      <c r="M62" s="42"/>
      <c r="N62" s="42"/>
      <c r="O62" s="42"/>
      <c r="P62" s="43" t="s">
        <v>9</v>
      </c>
      <c r="Q62" s="44" t="s">
        <v>10</v>
      </c>
      <c r="R62" s="40" t="s">
        <v>11</v>
      </c>
      <c r="S62" s="38" t="s">
        <v>12</v>
      </c>
      <c r="T62" s="45" t="s">
        <v>13</v>
      </c>
    </row>
    <row r="63" s="6" customFormat="true" ht="89" hidden="false" customHeight="true" outlineLevel="0" collapsed="false">
      <c r="A63" s="26" t="n">
        <v>31</v>
      </c>
      <c r="B63" s="27" t="s">
        <v>52</v>
      </c>
      <c r="C63" s="49" t="s">
        <v>53</v>
      </c>
      <c r="D63" s="51" t="n">
        <v>38</v>
      </c>
      <c r="E63" s="49" t="s">
        <v>31</v>
      </c>
      <c r="F63" s="42"/>
      <c r="G63" s="31"/>
      <c r="H63" s="31"/>
      <c r="I63" s="31"/>
      <c r="J63" s="31"/>
      <c r="K63" s="31"/>
      <c r="L63" s="42"/>
      <c r="M63" s="42"/>
      <c r="N63" s="42"/>
      <c r="O63" s="42"/>
      <c r="P63" s="32" t="n">
        <f aca="false">SUM(F63:O63)</f>
        <v>0</v>
      </c>
      <c r="Q63" s="33" t="n">
        <v>46800</v>
      </c>
      <c r="R63" s="34" t="n">
        <f aca="false">P63*Q63</f>
        <v>0</v>
      </c>
      <c r="S63" s="35" t="n">
        <f aca="false">Q63/$S$2</f>
        <v>290.683229813665</v>
      </c>
      <c r="T63" s="36" t="n">
        <f aca="false">Q63/$T$2</f>
        <v>268.965517241379</v>
      </c>
    </row>
    <row r="64" s="6" customFormat="true" ht="89" hidden="false" customHeight="true" outlineLevel="0" collapsed="false">
      <c r="A64" s="26" t="n">
        <v>32</v>
      </c>
      <c r="B64" s="27"/>
      <c r="C64" s="49" t="s">
        <v>54</v>
      </c>
      <c r="D64" s="51" t="n">
        <v>38</v>
      </c>
      <c r="E64" s="49" t="s">
        <v>31</v>
      </c>
      <c r="F64" s="42"/>
      <c r="G64" s="31"/>
      <c r="H64" s="31"/>
      <c r="I64" s="31"/>
      <c r="J64" s="31"/>
      <c r="K64" s="31"/>
      <c r="L64" s="42"/>
      <c r="M64" s="42"/>
      <c r="N64" s="42"/>
      <c r="O64" s="42"/>
      <c r="P64" s="32" t="n">
        <f aca="false">SUM(F64:O64)</f>
        <v>0</v>
      </c>
      <c r="Q64" s="33" t="n">
        <v>46800</v>
      </c>
      <c r="R64" s="34" t="n">
        <f aca="false">P64*Q64</f>
        <v>0</v>
      </c>
      <c r="S64" s="35" t="n">
        <f aca="false">Q64/$S$2</f>
        <v>290.683229813665</v>
      </c>
      <c r="T64" s="36" t="n">
        <f aca="false">Q64/$T$2</f>
        <v>268.965517241379</v>
      </c>
    </row>
    <row r="65" s="46" customFormat="true" ht="27" hidden="false" customHeight="true" outlineLevel="0" collapsed="false">
      <c r="A65" s="37"/>
      <c r="B65" s="38" t="s">
        <v>5</v>
      </c>
      <c r="C65" s="39" t="s">
        <v>6</v>
      </c>
      <c r="D65" s="47" t="s">
        <v>7</v>
      </c>
      <c r="E65" s="41" t="s">
        <v>8</v>
      </c>
      <c r="F65" s="42"/>
      <c r="G65" s="42" t="n">
        <v>36</v>
      </c>
      <c r="H65" s="42" t="n">
        <v>38</v>
      </c>
      <c r="I65" s="42" t="n">
        <v>40</v>
      </c>
      <c r="J65" s="42" t="n">
        <v>42</v>
      </c>
      <c r="K65" s="42" t="n">
        <v>44</v>
      </c>
      <c r="L65" s="42"/>
      <c r="M65" s="42"/>
      <c r="N65" s="42"/>
      <c r="O65" s="42"/>
      <c r="P65" s="43" t="s">
        <v>9</v>
      </c>
      <c r="Q65" s="44" t="s">
        <v>10</v>
      </c>
      <c r="R65" s="40" t="s">
        <v>11</v>
      </c>
      <c r="S65" s="38" t="s">
        <v>12</v>
      </c>
      <c r="T65" s="45" t="s">
        <v>13</v>
      </c>
    </row>
    <row r="66" s="25" customFormat="true" ht="67" hidden="false" customHeight="true" outlineLevel="0" collapsed="false">
      <c r="A66" s="26" t="n">
        <v>33</v>
      </c>
      <c r="B66" s="27" t="s">
        <v>55</v>
      </c>
      <c r="C66" s="49" t="s">
        <v>56</v>
      </c>
      <c r="D66" s="51" t="n">
        <v>38</v>
      </c>
      <c r="E66" s="49" t="s">
        <v>17</v>
      </c>
      <c r="F66" s="42"/>
      <c r="G66" s="31"/>
      <c r="H66" s="31"/>
      <c r="I66" s="31"/>
      <c r="J66" s="31"/>
      <c r="K66" s="31"/>
      <c r="L66" s="42"/>
      <c r="M66" s="42"/>
      <c r="N66" s="42"/>
      <c r="O66" s="42"/>
      <c r="P66" s="32" t="n">
        <f aca="false">SUM(F66:O66)</f>
        <v>0</v>
      </c>
      <c r="Q66" s="33" t="n">
        <v>40800</v>
      </c>
      <c r="R66" s="34" t="n">
        <f aca="false">P66*Q66</f>
        <v>0</v>
      </c>
      <c r="S66" s="35" t="n">
        <f aca="false">Q66/$S$2</f>
        <v>253.416149068323</v>
      </c>
      <c r="T66" s="36" t="n">
        <f aca="false">Q66/$T$2</f>
        <v>234.48275862069</v>
      </c>
    </row>
    <row r="67" s="7" customFormat="true" ht="67" hidden="false" customHeight="true" outlineLevel="0" collapsed="false">
      <c r="A67" s="26" t="n">
        <v>34</v>
      </c>
      <c r="B67" s="27"/>
      <c r="C67" s="53" t="s">
        <v>50</v>
      </c>
      <c r="D67" s="51" t="n">
        <v>36</v>
      </c>
      <c r="E67" s="49" t="s">
        <v>17</v>
      </c>
      <c r="F67" s="42"/>
      <c r="G67" s="31"/>
      <c r="H67" s="31"/>
      <c r="I67" s="31"/>
      <c r="J67" s="31"/>
      <c r="K67" s="31"/>
      <c r="L67" s="42"/>
      <c r="M67" s="42"/>
      <c r="N67" s="42"/>
      <c r="O67" s="42"/>
      <c r="P67" s="32" t="n">
        <f aca="false">SUM(F67:O67)</f>
        <v>0</v>
      </c>
      <c r="Q67" s="33" t="n">
        <v>40800</v>
      </c>
      <c r="R67" s="34" t="n">
        <f aca="false">P67*Q67</f>
        <v>0</v>
      </c>
      <c r="S67" s="35" t="n">
        <f aca="false">Q67/$S$2</f>
        <v>253.416149068323</v>
      </c>
      <c r="T67" s="36" t="n">
        <f aca="false">Q67/$T$2</f>
        <v>234.48275862069</v>
      </c>
    </row>
    <row r="68" s="7" customFormat="true" ht="67" hidden="false" customHeight="true" outlineLevel="0" collapsed="false">
      <c r="A68" s="26" t="n">
        <v>35</v>
      </c>
      <c r="B68" s="27"/>
      <c r="C68" s="49" t="s">
        <v>54</v>
      </c>
      <c r="D68" s="51" t="n">
        <v>36</v>
      </c>
      <c r="E68" s="49" t="s">
        <v>17</v>
      </c>
      <c r="F68" s="42"/>
      <c r="G68" s="31"/>
      <c r="H68" s="31"/>
      <c r="I68" s="31"/>
      <c r="J68" s="31"/>
      <c r="K68" s="31"/>
      <c r="L68" s="42"/>
      <c r="M68" s="42"/>
      <c r="N68" s="42"/>
      <c r="O68" s="42"/>
      <c r="P68" s="32" t="n">
        <f aca="false">SUM(F68:O68)</f>
        <v>0</v>
      </c>
      <c r="Q68" s="33" t="n">
        <v>40800</v>
      </c>
      <c r="R68" s="34" t="n">
        <f aca="false">P68*Q68</f>
        <v>0</v>
      </c>
      <c r="S68" s="35" t="n">
        <f aca="false">Q68/$S$2</f>
        <v>253.416149068323</v>
      </c>
      <c r="T68" s="36" t="n">
        <f aca="false">Q68/$T$2</f>
        <v>234.48275862069</v>
      </c>
    </row>
    <row r="69" s="46" customFormat="true" ht="27" hidden="false" customHeight="true" outlineLevel="0" collapsed="false">
      <c r="A69" s="37"/>
      <c r="B69" s="38" t="s">
        <v>5</v>
      </c>
      <c r="C69" s="39" t="s">
        <v>6</v>
      </c>
      <c r="D69" s="47" t="s">
        <v>7</v>
      </c>
      <c r="E69" s="41" t="s">
        <v>8</v>
      </c>
      <c r="F69" s="42"/>
      <c r="G69" s="42" t="n">
        <v>36</v>
      </c>
      <c r="H69" s="42" t="n">
        <v>38</v>
      </c>
      <c r="I69" s="42" t="n">
        <v>40</v>
      </c>
      <c r="J69" s="42" t="n">
        <v>42</v>
      </c>
      <c r="K69" s="42" t="n">
        <v>44</v>
      </c>
      <c r="L69" s="42"/>
      <c r="M69" s="42"/>
      <c r="N69" s="42"/>
      <c r="O69" s="42"/>
      <c r="P69" s="43" t="s">
        <v>9</v>
      </c>
      <c r="Q69" s="44" t="s">
        <v>10</v>
      </c>
      <c r="R69" s="40" t="s">
        <v>11</v>
      </c>
      <c r="S69" s="38" t="s">
        <v>12</v>
      </c>
      <c r="T69" s="45" t="s">
        <v>13</v>
      </c>
    </row>
    <row r="70" s="25" customFormat="true" ht="67" hidden="false" customHeight="true" outlineLevel="0" collapsed="false">
      <c r="A70" s="26" t="n">
        <v>36</v>
      </c>
      <c r="B70" s="27" t="s">
        <v>57</v>
      </c>
      <c r="C70" s="54" t="s">
        <v>58</v>
      </c>
      <c r="D70" s="51" t="n">
        <v>38</v>
      </c>
      <c r="E70" s="49" t="s">
        <v>17</v>
      </c>
      <c r="F70" s="42"/>
      <c r="G70" s="31"/>
      <c r="H70" s="31"/>
      <c r="I70" s="31"/>
      <c r="J70" s="31"/>
      <c r="K70" s="31"/>
      <c r="L70" s="42"/>
      <c r="M70" s="42"/>
      <c r="N70" s="42"/>
      <c r="O70" s="42"/>
      <c r="P70" s="32" t="n">
        <f aca="false">SUM(F70:O70)</f>
        <v>0</v>
      </c>
      <c r="Q70" s="33" t="n">
        <v>23880</v>
      </c>
      <c r="R70" s="34" t="n">
        <f aca="false">P70*Q70</f>
        <v>0</v>
      </c>
      <c r="S70" s="35" t="n">
        <f aca="false">Q70/$S$2</f>
        <v>148.32298136646</v>
      </c>
      <c r="T70" s="36" t="n">
        <f aca="false">Q70/$T$2</f>
        <v>137.241379310345</v>
      </c>
    </row>
    <row r="71" s="7" customFormat="true" ht="67" hidden="false" customHeight="true" outlineLevel="0" collapsed="false">
      <c r="A71" s="26" t="n">
        <v>37</v>
      </c>
      <c r="B71" s="27"/>
      <c r="C71" s="54" t="s">
        <v>59</v>
      </c>
      <c r="D71" s="51" t="s">
        <v>60</v>
      </c>
      <c r="E71" s="49" t="s">
        <v>17</v>
      </c>
      <c r="F71" s="42"/>
      <c r="G71" s="31"/>
      <c r="H71" s="31"/>
      <c r="I71" s="31"/>
      <c r="J71" s="31"/>
      <c r="K71" s="31"/>
      <c r="L71" s="42"/>
      <c r="M71" s="42"/>
      <c r="N71" s="42"/>
      <c r="O71" s="42"/>
      <c r="P71" s="32" t="n">
        <f aca="false">SUM(F71:O71)</f>
        <v>0</v>
      </c>
      <c r="Q71" s="33" t="n">
        <v>23880</v>
      </c>
      <c r="R71" s="34" t="n">
        <f aca="false">P71*Q71</f>
        <v>0</v>
      </c>
      <c r="S71" s="35" t="n">
        <f aca="false">Q71/$S$2</f>
        <v>148.32298136646</v>
      </c>
      <c r="T71" s="36" t="n">
        <f aca="false">Q71/$T$2</f>
        <v>137.241379310345</v>
      </c>
    </row>
    <row r="72" s="7" customFormat="true" ht="67" hidden="false" customHeight="true" outlineLevel="0" collapsed="false">
      <c r="A72" s="26" t="n">
        <v>38</v>
      </c>
      <c r="B72" s="27"/>
      <c r="C72" s="54" t="s">
        <v>61</v>
      </c>
      <c r="D72" s="51" t="n">
        <v>38</v>
      </c>
      <c r="E72" s="49" t="s">
        <v>17</v>
      </c>
      <c r="F72" s="42"/>
      <c r="G72" s="31"/>
      <c r="H72" s="31"/>
      <c r="I72" s="31"/>
      <c r="J72" s="31"/>
      <c r="K72" s="31"/>
      <c r="L72" s="42"/>
      <c r="M72" s="42"/>
      <c r="N72" s="42"/>
      <c r="O72" s="42"/>
      <c r="P72" s="32" t="n">
        <f aca="false">SUM(F72:O72)</f>
        <v>0</v>
      </c>
      <c r="Q72" s="33" t="n">
        <v>23880</v>
      </c>
      <c r="R72" s="34" t="n">
        <f aca="false">P72*Q72</f>
        <v>0</v>
      </c>
      <c r="S72" s="35" t="n">
        <f aca="false">Q72/$S$2</f>
        <v>148.32298136646</v>
      </c>
      <c r="T72" s="36" t="n">
        <f aca="false">Q72/$T$2</f>
        <v>137.241379310345</v>
      </c>
    </row>
    <row r="73" s="46" customFormat="true" ht="27" hidden="false" customHeight="true" outlineLevel="0" collapsed="false">
      <c r="A73" s="37"/>
      <c r="B73" s="38" t="s">
        <v>5</v>
      </c>
      <c r="C73" s="39" t="s">
        <v>62</v>
      </c>
      <c r="D73" s="47" t="s">
        <v>7</v>
      </c>
      <c r="E73" s="41" t="s">
        <v>8</v>
      </c>
      <c r="F73" s="42"/>
      <c r="G73" s="42" t="n">
        <v>36</v>
      </c>
      <c r="H73" s="42" t="n">
        <v>38</v>
      </c>
      <c r="I73" s="42" t="n">
        <v>40</v>
      </c>
      <c r="J73" s="42" t="n">
        <v>42</v>
      </c>
      <c r="K73" s="42" t="n">
        <v>44</v>
      </c>
      <c r="L73" s="42"/>
      <c r="M73" s="42"/>
      <c r="N73" s="42"/>
      <c r="O73" s="42"/>
      <c r="P73" s="43" t="s">
        <v>9</v>
      </c>
      <c r="Q73" s="44" t="s">
        <v>10</v>
      </c>
      <c r="R73" s="40" t="s">
        <v>11</v>
      </c>
      <c r="S73" s="38" t="s">
        <v>12</v>
      </c>
      <c r="T73" s="45" t="s">
        <v>13</v>
      </c>
    </row>
    <row r="74" s="6" customFormat="true" ht="64" hidden="false" customHeight="true" outlineLevel="0" collapsed="false">
      <c r="A74" s="26" t="n">
        <v>39</v>
      </c>
      <c r="B74" s="27" t="s">
        <v>63</v>
      </c>
      <c r="C74" s="55" t="s">
        <v>64</v>
      </c>
      <c r="D74" s="31" t="n">
        <v>38</v>
      </c>
      <c r="E74" s="31" t="s">
        <v>17</v>
      </c>
      <c r="F74" s="42"/>
      <c r="G74" s="31"/>
      <c r="H74" s="31"/>
      <c r="I74" s="31"/>
      <c r="J74" s="31"/>
      <c r="K74" s="31"/>
      <c r="L74" s="42"/>
      <c r="M74" s="42"/>
      <c r="N74" s="42"/>
      <c r="O74" s="42"/>
      <c r="P74" s="32" t="n">
        <f aca="false">SUM(F74:O74)</f>
        <v>0</v>
      </c>
      <c r="Q74" s="33" t="n">
        <v>22080</v>
      </c>
      <c r="R74" s="34" t="n">
        <f aca="false">P74*Q74</f>
        <v>0</v>
      </c>
      <c r="S74" s="35" t="n">
        <f aca="false">Q74/$S$2</f>
        <v>137.142857142857</v>
      </c>
      <c r="T74" s="36" t="n">
        <f aca="false">Q74/$T$2</f>
        <v>126.896551724138</v>
      </c>
    </row>
    <row r="75" s="6" customFormat="true" ht="64" hidden="false" customHeight="true" outlineLevel="0" collapsed="false">
      <c r="A75" s="26" t="n">
        <v>40</v>
      </c>
      <c r="B75" s="27"/>
      <c r="C75" s="55" t="s">
        <v>50</v>
      </c>
      <c r="D75" s="31" t="n">
        <v>38</v>
      </c>
      <c r="E75" s="56" t="s">
        <v>17</v>
      </c>
      <c r="F75" s="42"/>
      <c r="G75" s="31"/>
      <c r="H75" s="31"/>
      <c r="I75" s="31" t="n">
        <v>1</v>
      </c>
      <c r="J75" s="31" t="n">
        <v>1</v>
      </c>
      <c r="K75" s="31" t="n">
        <v>1</v>
      </c>
      <c r="L75" s="42"/>
      <c r="M75" s="42"/>
      <c r="N75" s="42"/>
      <c r="O75" s="42"/>
      <c r="P75" s="32" t="n">
        <f aca="false">SUM(F75:O75)</f>
        <v>3</v>
      </c>
      <c r="Q75" s="33" t="n">
        <v>22080</v>
      </c>
      <c r="R75" s="34" t="n">
        <f aca="false">P75*Q75</f>
        <v>66240</v>
      </c>
      <c r="S75" s="35" t="n">
        <f aca="false">Q75/$S$2</f>
        <v>137.142857142857</v>
      </c>
      <c r="T75" s="36" t="n">
        <f aca="false">Q75/$T$2</f>
        <v>126.896551724138</v>
      </c>
    </row>
    <row r="76" s="6" customFormat="true" ht="64" hidden="false" customHeight="true" outlineLevel="0" collapsed="false">
      <c r="A76" s="26" t="n">
        <v>41</v>
      </c>
      <c r="B76" s="27"/>
      <c r="C76" s="55" t="s">
        <v>54</v>
      </c>
      <c r="D76" s="31" t="n">
        <v>38</v>
      </c>
      <c r="E76" s="56" t="s">
        <v>17</v>
      </c>
      <c r="F76" s="42"/>
      <c r="G76" s="31"/>
      <c r="H76" s="31"/>
      <c r="I76" s="31" t="n">
        <v>1</v>
      </c>
      <c r="J76" s="31" t="n">
        <v>1</v>
      </c>
      <c r="K76" s="31" t="n">
        <v>1</v>
      </c>
      <c r="L76" s="42"/>
      <c r="M76" s="42"/>
      <c r="N76" s="42"/>
      <c r="O76" s="42"/>
      <c r="P76" s="32" t="n">
        <f aca="false">SUM(F76:O76)</f>
        <v>3</v>
      </c>
      <c r="Q76" s="33" t="n">
        <v>22080</v>
      </c>
      <c r="R76" s="34" t="n">
        <f aca="false">P76*Q76</f>
        <v>66240</v>
      </c>
      <c r="S76" s="35" t="n">
        <f aca="false">Q76/$S$2</f>
        <v>137.142857142857</v>
      </c>
      <c r="T76" s="36" t="n">
        <f aca="false">Q76/$T$2</f>
        <v>126.896551724138</v>
      </c>
    </row>
    <row r="77" s="46" customFormat="true" ht="27" hidden="false" customHeight="true" outlineLevel="0" collapsed="false">
      <c r="A77" s="37"/>
      <c r="B77" s="38" t="s">
        <v>5</v>
      </c>
      <c r="C77" s="39" t="s">
        <v>6</v>
      </c>
      <c r="D77" s="47" t="s">
        <v>7</v>
      </c>
      <c r="E77" s="41" t="s">
        <v>8</v>
      </c>
      <c r="F77" s="42"/>
      <c r="G77" s="42" t="n">
        <v>36</v>
      </c>
      <c r="H77" s="42" t="n">
        <v>38</v>
      </c>
      <c r="I77" s="42" t="n">
        <v>40</v>
      </c>
      <c r="J77" s="42" t="n">
        <v>42</v>
      </c>
      <c r="K77" s="42" t="n">
        <v>44</v>
      </c>
      <c r="L77" s="42"/>
      <c r="M77" s="42"/>
      <c r="N77" s="42"/>
      <c r="O77" s="42"/>
      <c r="P77" s="43" t="s">
        <v>9</v>
      </c>
      <c r="Q77" s="44" t="s">
        <v>10</v>
      </c>
      <c r="R77" s="40" t="s">
        <v>11</v>
      </c>
      <c r="S77" s="38" t="s">
        <v>12</v>
      </c>
      <c r="T77" s="45" t="s">
        <v>13</v>
      </c>
    </row>
    <row r="78" s="6" customFormat="true" ht="94" hidden="false" customHeight="true" outlineLevel="0" collapsed="false">
      <c r="A78" s="26" t="n">
        <v>42</v>
      </c>
      <c r="B78" s="27" t="s">
        <v>65</v>
      </c>
      <c r="C78" s="49" t="s">
        <v>40</v>
      </c>
      <c r="D78" s="51" t="n">
        <v>38</v>
      </c>
      <c r="E78" s="31" t="s">
        <v>31</v>
      </c>
      <c r="F78" s="42"/>
      <c r="G78" s="31"/>
      <c r="H78" s="31"/>
      <c r="I78" s="31" t="n">
        <v>1</v>
      </c>
      <c r="J78" s="31" t="n">
        <v>1</v>
      </c>
      <c r="K78" s="31" t="n">
        <v>1</v>
      </c>
      <c r="L78" s="42"/>
      <c r="M78" s="42"/>
      <c r="N78" s="42"/>
      <c r="O78" s="42"/>
      <c r="P78" s="32" t="n">
        <f aca="false">SUM(F78:O78)</f>
        <v>3</v>
      </c>
      <c r="Q78" s="33" t="n">
        <v>20880</v>
      </c>
      <c r="R78" s="34" t="n">
        <f aca="false">P78*Q78</f>
        <v>62640</v>
      </c>
      <c r="S78" s="35" t="n">
        <f aca="false">Q78/$S$2</f>
        <v>129.689440993789</v>
      </c>
      <c r="T78" s="36" t="n">
        <f aca="false">Q78/$T$2</f>
        <v>120</v>
      </c>
    </row>
    <row r="79" s="6" customFormat="true" ht="94" hidden="false" customHeight="true" outlineLevel="0" collapsed="false">
      <c r="A79" s="26" t="n">
        <v>43</v>
      </c>
      <c r="B79" s="27"/>
      <c r="C79" s="49" t="s">
        <v>41</v>
      </c>
      <c r="D79" s="51" t="n">
        <v>38</v>
      </c>
      <c r="E79" s="31" t="s">
        <v>31</v>
      </c>
      <c r="F79" s="42"/>
      <c r="G79" s="31"/>
      <c r="H79" s="31"/>
      <c r="I79" s="31"/>
      <c r="J79" s="31"/>
      <c r="K79" s="31"/>
      <c r="L79" s="42"/>
      <c r="M79" s="42"/>
      <c r="N79" s="42"/>
      <c r="O79" s="42"/>
      <c r="P79" s="32" t="n">
        <f aca="false">SUM(F79:O79)</f>
        <v>0</v>
      </c>
      <c r="Q79" s="33" t="n">
        <v>20880</v>
      </c>
      <c r="R79" s="34" t="n">
        <f aca="false">P79*Q79</f>
        <v>0</v>
      </c>
      <c r="S79" s="35" t="n">
        <f aca="false">Q79/$S$2</f>
        <v>129.689440993789</v>
      </c>
      <c r="T79" s="36" t="n">
        <f aca="false">Q79/$T$2</f>
        <v>120</v>
      </c>
    </row>
    <row r="80" s="46" customFormat="true" ht="23.25" hidden="false" customHeight="true" outlineLevel="0" collapsed="false">
      <c r="A80" s="37"/>
      <c r="B80" s="38" t="s">
        <v>5</v>
      </c>
      <c r="C80" s="39" t="s">
        <v>62</v>
      </c>
      <c r="D80" s="47" t="s">
        <v>7</v>
      </c>
      <c r="E80" s="41" t="s">
        <v>8</v>
      </c>
      <c r="F80" s="42"/>
      <c r="G80" s="42" t="s">
        <v>42</v>
      </c>
      <c r="H80" s="42" t="s">
        <v>43</v>
      </c>
      <c r="I80" s="42" t="s">
        <v>44</v>
      </c>
      <c r="J80" s="42" t="s">
        <v>45</v>
      </c>
      <c r="K80" s="42" t="s">
        <v>46</v>
      </c>
      <c r="L80" s="42"/>
      <c r="M80" s="42"/>
      <c r="N80" s="42"/>
      <c r="O80" s="42"/>
      <c r="P80" s="43" t="s">
        <v>9</v>
      </c>
      <c r="Q80" s="44" t="s">
        <v>10</v>
      </c>
      <c r="R80" s="40" t="s">
        <v>11</v>
      </c>
      <c r="S80" s="38" t="s">
        <v>12</v>
      </c>
      <c r="T80" s="45" t="s">
        <v>13</v>
      </c>
    </row>
    <row r="81" s="46" customFormat="true" ht="49" hidden="false" customHeight="true" outlineLevel="0" collapsed="false">
      <c r="A81" s="26" t="n">
        <v>44</v>
      </c>
      <c r="B81" s="27" t="s">
        <v>66</v>
      </c>
      <c r="C81" s="57" t="s">
        <v>67</v>
      </c>
      <c r="D81" s="51" t="s">
        <v>42</v>
      </c>
      <c r="E81" s="50" t="s">
        <v>17</v>
      </c>
      <c r="F81" s="42"/>
      <c r="G81" s="31"/>
      <c r="H81" s="31"/>
      <c r="I81" s="31"/>
      <c r="J81" s="31"/>
      <c r="K81" s="31"/>
      <c r="L81" s="42"/>
      <c r="M81" s="42"/>
      <c r="N81" s="42"/>
      <c r="O81" s="42"/>
      <c r="P81" s="32" t="n">
        <f aca="false">SUM(F81:O81)</f>
        <v>0</v>
      </c>
      <c r="Q81" s="33" t="n">
        <v>21600</v>
      </c>
      <c r="R81" s="34" t="n">
        <f aca="false">P81*Q81</f>
        <v>0</v>
      </c>
      <c r="S81" s="35" t="n">
        <f aca="false">Q81/$S$2</f>
        <v>134.16149068323</v>
      </c>
      <c r="T81" s="36" t="n">
        <f aca="false">Q81/$T$2</f>
        <v>124.137931034483</v>
      </c>
    </row>
    <row r="82" s="46" customFormat="true" ht="49" hidden="false" customHeight="true" outlineLevel="0" collapsed="false">
      <c r="A82" s="26" t="n">
        <v>45</v>
      </c>
      <c r="B82" s="27"/>
      <c r="C82" s="58" t="s">
        <v>68</v>
      </c>
      <c r="D82" s="51" t="s">
        <v>43</v>
      </c>
      <c r="E82" s="50" t="s">
        <v>17</v>
      </c>
      <c r="F82" s="42"/>
      <c r="G82" s="31"/>
      <c r="H82" s="50"/>
      <c r="I82" s="31"/>
      <c r="J82" s="31"/>
      <c r="K82" s="31"/>
      <c r="L82" s="42"/>
      <c r="M82" s="42"/>
      <c r="N82" s="42"/>
      <c r="O82" s="42"/>
      <c r="P82" s="32" t="n">
        <f aca="false">SUM(F82:O82)</f>
        <v>0</v>
      </c>
      <c r="Q82" s="33" t="n">
        <v>21600</v>
      </c>
      <c r="R82" s="34" t="n">
        <f aca="false">P82*Q82</f>
        <v>0</v>
      </c>
      <c r="S82" s="35" t="n">
        <f aca="false">Q82/$S$2</f>
        <v>134.16149068323</v>
      </c>
      <c r="T82" s="36" t="n">
        <f aca="false">Q82/$T$2</f>
        <v>124.137931034483</v>
      </c>
    </row>
    <row r="83" s="46" customFormat="true" ht="49" hidden="false" customHeight="true" outlineLevel="0" collapsed="false">
      <c r="A83" s="26" t="n">
        <v>46</v>
      </c>
      <c r="B83" s="27"/>
      <c r="C83" s="58" t="s">
        <v>69</v>
      </c>
      <c r="D83" s="51" t="s">
        <v>42</v>
      </c>
      <c r="E83" s="50" t="s">
        <v>17</v>
      </c>
      <c r="F83" s="42"/>
      <c r="G83" s="31"/>
      <c r="H83" s="31"/>
      <c r="I83" s="31"/>
      <c r="J83" s="31"/>
      <c r="K83" s="31"/>
      <c r="L83" s="42"/>
      <c r="M83" s="42"/>
      <c r="N83" s="42"/>
      <c r="O83" s="42"/>
      <c r="P83" s="32" t="n">
        <f aca="false">SUM(F83:O83)</f>
        <v>0</v>
      </c>
      <c r="Q83" s="33" t="n">
        <v>21600</v>
      </c>
      <c r="R83" s="34" t="n">
        <f aca="false">P83*Q83</f>
        <v>0</v>
      </c>
      <c r="S83" s="35" t="n">
        <f aca="false">Q83/$S$2</f>
        <v>134.16149068323</v>
      </c>
      <c r="T83" s="36" t="n">
        <f aca="false">Q83/$T$2</f>
        <v>124.137931034483</v>
      </c>
    </row>
    <row r="84" s="46" customFormat="true" ht="49" hidden="false" customHeight="true" outlineLevel="0" collapsed="false">
      <c r="A84" s="26" t="n">
        <v>47</v>
      </c>
      <c r="B84" s="27"/>
      <c r="C84" s="58" t="s">
        <v>70</v>
      </c>
      <c r="D84" s="51" t="s">
        <v>43</v>
      </c>
      <c r="E84" s="50" t="s">
        <v>17</v>
      </c>
      <c r="F84" s="42"/>
      <c r="G84" s="31"/>
      <c r="H84" s="31"/>
      <c r="I84" s="31"/>
      <c r="J84" s="31"/>
      <c r="K84" s="31"/>
      <c r="L84" s="42"/>
      <c r="M84" s="42"/>
      <c r="N84" s="42"/>
      <c r="O84" s="42"/>
      <c r="P84" s="32" t="n">
        <f aca="false">SUM(F84:O84)</f>
        <v>0</v>
      </c>
      <c r="Q84" s="33" t="n">
        <v>21600</v>
      </c>
      <c r="R84" s="34" t="n">
        <f aca="false">P84*Q84</f>
        <v>0</v>
      </c>
      <c r="S84" s="35" t="n">
        <f aca="false">Q84/$S$2</f>
        <v>134.16149068323</v>
      </c>
      <c r="T84" s="36" t="n">
        <f aca="false">Q84/$T$2</f>
        <v>124.137931034483</v>
      </c>
    </row>
    <row r="85" s="46" customFormat="true" ht="27" hidden="false" customHeight="true" outlineLevel="0" collapsed="false">
      <c r="A85" s="37"/>
      <c r="B85" s="38" t="s">
        <v>5</v>
      </c>
      <c r="C85" s="39" t="s">
        <v>6</v>
      </c>
      <c r="D85" s="47" t="s">
        <v>7</v>
      </c>
      <c r="E85" s="41" t="s">
        <v>8</v>
      </c>
      <c r="F85" s="42"/>
      <c r="G85" s="42" t="n">
        <v>36</v>
      </c>
      <c r="H85" s="42" t="n">
        <v>38</v>
      </c>
      <c r="I85" s="42" t="n">
        <v>40</v>
      </c>
      <c r="J85" s="42" t="n">
        <v>42</v>
      </c>
      <c r="K85" s="42" t="n">
        <v>44</v>
      </c>
      <c r="L85" s="42"/>
      <c r="M85" s="42"/>
      <c r="N85" s="42"/>
      <c r="O85" s="42"/>
      <c r="P85" s="43" t="s">
        <v>9</v>
      </c>
      <c r="Q85" s="44" t="s">
        <v>10</v>
      </c>
      <c r="R85" s="40" t="s">
        <v>11</v>
      </c>
      <c r="S85" s="38" t="s">
        <v>12</v>
      </c>
      <c r="T85" s="45" t="s">
        <v>13</v>
      </c>
    </row>
    <row r="86" s="6" customFormat="true" ht="60" hidden="false" customHeight="true" outlineLevel="0" collapsed="false">
      <c r="A86" s="26" t="n">
        <v>48</v>
      </c>
      <c r="B86" s="27" t="s">
        <v>71</v>
      </c>
      <c r="C86" s="49" t="s">
        <v>18</v>
      </c>
      <c r="D86" s="51" t="n">
        <v>38</v>
      </c>
      <c r="E86" s="50" t="s">
        <v>22</v>
      </c>
      <c r="F86" s="42"/>
      <c r="G86" s="31"/>
      <c r="H86" s="31"/>
      <c r="I86" s="31"/>
      <c r="J86" s="31"/>
      <c r="K86" s="31"/>
      <c r="L86" s="42"/>
      <c r="M86" s="42"/>
      <c r="N86" s="42"/>
      <c r="O86" s="42"/>
      <c r="P86" s="32" t="n">
        <f aca="false">SUM(F86:O86)</f>
        <v>0</v>
      </c>
      <c r="Q86" s="33" t="n">
        <v>19080</v>
      </c>
      <c r="R86" s="34" t="n">
        <f aca="false">P86*Q86</f>
        <v>0</v>
      </c>
      <c r="S86" s="35" t="n">
        <f aca="false">Q86/$S$2</f>
        <v>118.509316770186</v>
      </c>
      <c r="T86" s="36" t="n">
        <f aca="false">Q86/$T$2</f>
        <v>109.655172413793</v>
      </c>
    </row>
    <row r="87" s="6" customFormat="true" ht="60" hidden="false" customHeight="true" outlineLevel="0" collapsed="false">
      <c r="A87" s="26" t="n">
        <v>49</v>
      </c>
      <c r="B87" s="27"/>
      <c r="C87" s="49" t="s">
        <v>72</v>
      </c>
      <c r="D87" s="51" t="n">
        <v>36</v>
      </c>
      <c r="E87" s="50" t="s">
        <v>22</v>
      </c>
      <c r="F87" s="42"/>
      <c r="G87" s="31"/>
      <c r="H87" s="31"/>
      <c r="I87" s="31"/>
      <c r="J87" s="31"/>
      <c r="K87" s="31"/>
      <c r="L87" s="42"/>
      <c r="M87" s="42"/>
      <c r="N87" s="42"/>
      <c r="O87" s="42"/>
      <c r="P87" s="32" t="n">
        <f aca="false">SUM(F87:O87)</f>
        <v>0</v>
      </c>
      <c r="Q87" s="33" t="n">
        <v>19080</v>
      </c>
      <c r="R87" s="34" t="n">
        <f aca="false">P87*Q87</f>
        <v>0</v>
      </c>
      <c r="S87" s="35" t="n">
        <f aca="false">Q87/$S$2</f>
        <v>118.509316770186</v>
      </c>
      <c r="T87" s="36" t="n">
        <f aca="false">Q87/$T$2</f>
        <v>109.655172413793</v>
      </c>
    </row>
    <row r="88" s="6" customFormat="true" ht="60" hidden="false" customHeight="true" outlineLevel="0" collapsed="false">
      <c r="A88" s="26" t="n">
        <v>50</v>
      </c>
      <c r="B88" s="27"/>
      <c r="C88" s="49" t="s">
        <v>24</v>
      </c>
      <c r="D88" s="51" t="n">
        <v>38</v>
      </c>
      <c r="E88" s="50" t="s">
        <v>22</v>
      </c>
      <c r="F88" s="42"/>
      <c r="G88" s="31"/>
      <c r="H88" s="31"/>
      <c r="I88" s="31"/>
      <c r="J88" s="31"/>
      <c r="K88" s="31"/>
      <c r="L88" s="42"/>
      <c r="M88" s="42"/>
      <c r="N88" s="42"/>
      <c r="O88" s="42"/>
      <c r="P88" s="32" t="n">
        <f aca="false">SUM(F88:O88)</f>
        <v>0</v>
      </c>
      <c r="Q88" s="33" t="n">
        <v>19080</v>
      </c>
      <c r="R88" s="34" t="n">
        <f aca="false">P88*Q88</f>
        <v>0</v>
      </c>
      <c r="S88" s="35" t="n">
        <f aca="false">Q88/$S$2</f>
        <v>118.509316770186</v>
      </c>
      <c r="T88" s="36" t="n">
        <f aca="false">Q88/$T$2</f>
        <v>109.655172413793</v>
      </c>
    </row>
    <row r="89" s="46" customFormat="true" ht="27" hidden="false" customHeight="true" outlineLevel="0" collapsed="false">
      <c r="A89" s="37"/>
      <c r="B89" s="38" t="s">
        <v>5</v>
      </c>
      <c r="C89" s="39" t="s">
        <v>6</v>
      </c>
      <c r="D89" s="47" t="s">
        <v>7</v>
      </c>
      <c r="E89" s="41" t="s">
        <v>8</v>
      </c>
      <c r="F89" s="42"/>
      <c r="G89" s="42" t="n">
        <v>36</v>
      </c>
      <c r="H89" s="42" t="n">
        <v>38</v>
      </c>
      <c r="I89" s="42" t="n">
        <v>40</v>
      </c>
      <c r="J89" s="42" t="n">
        <v>42</v>
      </c>
      <c r="K89" s="42" t="n">
        <v>44</v>
      </c>
      <c r="L89" s="42"/>
      <c r="M89" s="42"/>
      <c r="N89" s="42"/>
      <c r="O89" s="42"/>
      <c r="P89" s="43" t="s">
        <v>9</v>
      </c>
      <c r="Q89" s="44" t="s">
        <v>10</v>
      </c>
      <c r="R89" s="40" t="s">
        <v>11</v>
      </c>
      <c r="S89" s="38" t="s">
        <v>12</v>
      </c>
      <c r="T89" s="45" t="s">
        <v>13</v>
      </c>
    </row>
    <row r="90" s="6" customFormat="true" ht="89" hidden="false" customHeight="true" outlineLevel="0" collapsed="false">
      <c r="A90" s="26" t="n">
        <v>51</v>
      </c>
      <c r="B90" s="27" t="s">
        <v>73</v>
      </c>
      <c r="C90" s="49" t="s">
        <v>74</v>
      </c>
      <c r="D90" s="51" t="n">
        <v>38</v>
      </c>
      <c r="E90" s="31" t="s">
        <v>31</v>
      </c>
      <c r="F90" s="42"/>
      <c r="G90" s="31"/>
      <c r="H90" s="31"/>
      <c r="I90" s="31" t="n">
        <v>1</v>
      </c>
      <c r="J90" s="31" t="n">
        <v>1</v>
      </c>
      <c r="K90" s="31" t="n">
        <v>1</v>
      </c>
      <c r="L90" s="42"/>
      <c r="M90" s="42"/>
      <c r="N90" s="42"/>
      <c r="O90" s="42"/>
      <c r="P90" s="32" t="n">
        <f aca="false">SUM(F90:O90)</f>
        <v>3</v>
      </c>
      <c r="Q90" s="33" t="n">
        <v>19680</v>
      </c>
      <c r="R90" s="34" t="n">
        <f aca="false">P90*Q90</f>
        <v>59040</v>
      </c>
      <c r="S90" s="35" t="n">
        <f aca="false">Q90/$S$2</f>
        <v>122.236024844721</v>
      </c>
      <c r="T90" s="36" t="n">
        <f aca="false">Q90/$T$2</f>
        <v>113.103448275862</v>
      </c>
    </row>
    <row r="91" s="6" customFormat="true" ht="89" hidden="false" customHeight="true" outlineLevel="0" collapsed="false">
      <c r="A91" s="26" t="n">
        <v>52</v>
      </c>
      <c r="B91" s="27"/>
      <c r="C91" s="49" t="s">
        <v>23</v>
      </c>
      <c r="D91" s="51" t="n">
        <v>38</v>
      </c>
      <c r="E91" s="31" t="s">
        <v>31</v>
      </c>
      <c r="F91" s="42"/>
      <c r="G91" s="31"/>
      <c r="H91" s="31"/>
      <c r="I91" s="31"/>
      <c r="J91" s="31"/>
      <c r="K91" s="31"/>
      <c r="L91" s="42"/>
      <c r="M91" s="42"/>
      <c r="N91" s="42"/>
      <c r="O91" s="42"/>
      <c r="P91" s="32" t="n">
        <f aca="false">SUM(F91:O91)</f>
        <v>0</v>
      </c>
      <c r="Q91" s="33" t="n">
        <v>19680</v>
      </c>
      <c r="R91" s="34" t="n">
        <f aca="false">P91*Q91</f>
        <v>0</v>
      </c>
      <c r="S91" s="35" t="n">
        <f aca="false">Q91/$S$2</f>
        <v>122.236024844721</v>
      </c>
      <c r="T91" s="36" t="n">
        <f aca="false">Q91/$T$2</f>
        <v>113.103448275862</v>
      </c>
    </row>
    <row r="92" s="46" customFormat="true" ht="27" hidden="false" customHeight="true" outlineLevel="0" collapsed="false">
      <c r="A92" s="37"/>
      <c r="B92" s="38" t="s">
        <v>5</v>
      </c>
      <c r="C92" s="39" t="s">
        <v>6</v>
      </c>
      <c r="D92" s="47" t="s">
        <v>7</v>
      </c>
      <c r="E92" s="41" t="s">
        <v>8</v>
      </c>
      <c r="F92" s="42"/>
      <c r="G92" s="42" t="n">
        <v>36</v>
      </c>
      <c r="H92" s="42" t="n">
        <v>38</v>
      </c>
      <c r="I92" s="42" t="n">
        <v>40</v>
      </c>
      <c r="J92" s="42" t="n">
        <v>42</v>
      </c>
      <c r="K92" s="42" t="n">
        <v>44</v>
      </c>
      <c r="L92" s="42"/>
      <c r="M92" s="42"/>
      <c r="N92" s="42"/>
      <c r="O92" s="42"/>
      <c r="P92" s="43" t="s">
        <v>9</v>
      </c>
      <c r="Q92" s="44" t="s">
        <v>10</v>
      </c>
      <c r="R92" s="40" t="s">
        <v>11</v>
      </c>
      <c r="S92" s="38" t="s">
        <v>12</v>
      </c>
      <c r="T92" s="45" t="s">
        <v>13</v>
      </c>
    </row>
    <row r="93" s="6" customFormat="true" ht="67" hidden="false" customHeight="true" outlineLevel="0" collapsed="false">
      <c r="A93" s="26" t="n">
        <v>53</v>
      </c>
      <c r="B93" s="27" t="s">
        <v>75</v>
      </c>
      <c r="C93" s="49" t="s">
        <v>74</v>
      </c>
      <c r="D93" s="50" t="n">
        <v>38</v>
      </c>
      <c r="E93" s="31" t="s">
        <v>31</v>
      </c>
      <c r="F93" s="42"/>
      <c r="G93" s="31"/>
      <c r="H93" s="31"/>
      <c r="I93" s="31"/>
      <c r="J93" s="31"/>
      <c r="K93" s="31"/>
      <c r="L93" s="42"/>
      <c r="M93" s="42"/>
      <c r="N93" s="42"/>
      <c r="O93" s="42"/>
      <c r="P93" s="32" t="n">
        <f aca="false">SUM(F93:O93)</f>
        <v>0</v>
      </c>
      <c r="Q93" s="33" t="n">
        <v>20880</v>
      </c>
      <c r="R93" s="34" t="n">
        <f aca="false">P93*Q93</f>
        <v>0</v>
      </c>
      <c r="S93" s="35" t="n">
        <f aca="false">Q93/$S$2</f>
        <v>129.689440993789</v>
      </c>
      <c r="T93" s="36" t="n">
        <f aca="false">Q93/$T$2</f>
        <v>120</v>
      </c>
    </row>
    <row r="94" s="6" customFormat="true" ht="67" hidden="false" customHeight="true" outlineLevel="0" collapsed="false">
      <c r="A94" s="26" t="n">
        <v>54</v>
      </c>
      <c r="B94" s="27"/>
      <c r="C94" s="49" t="s">
        <v>76</v>
      </c>
      <c r="D94" s="50" t="n">
        <v>38</v>
      </c>
      <c r="E94" s="31" t="s">
        <v>31</v>
      </c>
      <c r="F94" s="42"/>
      <c r="G94" s="31"/>
      <c r="H94" s="31"/>
      <c r="I94" s="31"/>
      <c r="J94" s="31"/>
      <c r="K94" s="31"/>
      <c r="L94" s="42"/>
      <c r="M94" s="42"/>
      <c r="N94" s="42"/>
      <c r="O94" s="42"/>
      <c r="P94" s="32" t="n">
        <f aca="false">SUM(F94:O94)</f>
        <v>0</v>
      </c>
      <c r="Q94" s="33" t="n">
        <v>20880</v>
      </c>
      <c r="R94" s="34" t="n">
        <f aca="false">P94*Q94</f>
        <v>0</v>
      </c>
      <c r="S94" s="35" t="n">
        <f aca="false">Q94/$S$2</f>
        <v>129.689440993789</v>
      </c>
      <c r="T94" s="36" t="n">
        <f aca="false">Q94/$T$2</f>
        <v>120</v>
      </c>
    </row>
    <row r="95" s="6" customFormat="true" ht="67" hidden="false" customHeight="true" outlineLevel="0" collapsed="false">
      <c r="A95" s="26" t="n">
        <v>55</v>
      </c>
      <c r="B95" s="27"/>
      <c r="C95" s="49" t="s">
        <v>77</v>
      </c>
      <c r="D95" s="50" t="s">
        <v>78</v>
      </c>
      <c r="E95" s="31" t="s">
        <v>31</v>
      </c>
      <c r="F95" s="42"/>
      <c r="G95" s="31"/>
      <c r="H95" s="31"/>
      <c r="I95" s="31"/>
      <c r="J95" s="31"/>
      <c r="K95" s="31"/>
      <c r="L95" s="42"/>
      <c r="M95" s="42"/>
      <c r="N95" s="42"/>
      <c r="O95" s="42"/>
      <c r="P95" s="32" t="n">
        <f aca="false">SUM(F95:O95)</f>
        <v>0</v>
      </c>
      <c r="Q95" s="33" t="n">
        <v>20880</v>
      </c>
      <c r="R95" s="34" t="n">
        <f aca="false">P95*Q95</f>
        <v>0</v>
      </c>
      <c r="S95" s="35" t="n">
        <f aca="false">Q95/$S$2</f>
        <v>129.689440993789</v>
      </c>
      <c r="T95" s="36" t="n">
        <f aca="false">Q95/$T$2</f>
        <v>120</v>
      </c>
    </row>
    <row r="96" s="46" customFormat="true" ht="27" hidden="false" customHeight="true" outlineLevel="0" collapsed="false">
      <c r="A96" s="37"/>
      <c r="B96" s="38" t="s">
        <v>5</v>
      </c>
      <c r="C96" s="39" t="s">
        <v>62</v>
      </c>
      <c r="D96" s="47" t="s">
        <v>7</v>
      </c>
      <c r="E96" s="41" t="s">
        <v>8</v>
      </c>
      <c r="F96" s="42"/>
      <c r="G96" s="42" t="s">
        <v>42</v>
      </c>
      <c r="H96" s="42" t="s">
        <v>43</v>
      </c>
      <c r="I96" s="42" t="s">
        <v>44</v>
      </c>
      <c r="J96" s="42" t="s">
        <v>45</v>
      </c>
      <c r="K96" s="42" t="s">
        <v>46</v>
      </c>
      <c r="L96" s="42"/>
      <c r="M96" s="42"/>
      <c r="N96" s="42"/>
      <c r="O96" s="42"/>
      <c r="P96" s="43" t="s">
        <v>9</v>
      </c>
      <c r="Q96" s="44" t="s">
        <v>10</v>
      </c>
      <c r="R96" s="40" t="s">
        <v>11</v>
      </c>
      <c r="S96" s="38" t="s">
        <v>12</v>
      </c>
      <c r="T96" s="45" t="s">
        <v>13</v>
      </c>
    </row>
    <row r="97" s="6" customFormat="true" ht="49" hidden="false" customHeight="true" outlineLevel="0" collapsed="false">
      <c r="A97" s="26" t="n">
        <v>56</v>
      </c>
      <c r="B97" s="27" t="s">
        <v>79</v>
      </c>
      <c r="C97" s="28" t="s">
        <v>48</v>
      </c>
      <c r="D97" s="51" t="s">
        <v>43</v>
      </c>
      <c r="E97" s="52" t="s">
        <v>17</v>
      </c>
      <c r="F97" s="42"/>
      <c r="G97" s="31"/>
      <c r="H97" s="31"/>
      <c r="I97" s="31"/>
      <c r="J97" s="31"/>
      <c r="K97" s="31"/>
      <c r="L97" s="42"/>
      <c r="M97" s="42"/>
      <c r="N97" s="42"/>
      <c r="O97" s="42"/>
      <c r="P97" s="32" t="n">
        <f aca="false">SUM(F97:O97)</f>
        <v>0</v>
      </c>
      <c r="Q97" s="33" t="n">
        <v>15900</v>
      </c>
      <c r="R97" s="34" t="n">
        <f aca="false">P97*Q97</f>
        <v>0</v>
      </c>
      <c r="S97" s="35" t="n">
        <f aca="false">Q97/$S$2</f>
        <v>98.7577639751553</v>
      </c>
      <c r="T97" s="36" t="n">
        <f aca="false">Q97/$T$2</f>
        <v>91.3793103448276</v>
      </c>
    </row>
    <row r="98" s="6" customFormat="true" ht="49" hidden="false" customHeight="true" outlineLevel="0" collapsed="false">
      <c r="A98" s="26" t="n">
        <v>57</v>
      </c>
      <c r="B98" s="27"/>
      <c r="C98" s="49" t="s">
        <v>49</v>
      </c>
      <c r="D98" s="51" t="s">
        <v>43</v>
      </c>
      <c r="E98" s="52" t="s">
        <v>17</v>
      </c>
      <c r="F98" s="42"/>
      <c r="G98" s="31"/>
      <c r="H98" s="31"/>
      <c r="I98" s="31"/>
      <c r="J98" s="31"/>
      <c r="K98" s="31"/>
      <c r="L98" s="42"/>
      <c r="M98" s="42"/>
      <c r="N98" s="42"/>
      <c r="O98" s="42"/>
      <c r="P98" s="32" t="n">
        <f aca="false">SUM(F98:O98)</f>
        <v>0</v>
      </c>
      <c r="Q98" s="33" t="n">
        <v>15900</v>
      </c>
      <c r="R98" s="34" t="n">
        <f aca="false">P98*Q98</f>
        <v>0</v>
      </c>
      <c r="S98" s="35" t="n">
        <f aca="false">Q98/$S$2</f>
        <v>98.7577639751553</v>
      </c>
      <c r="T98" s="36" t="n">
        <f aca="false">Q98/$T$2</f>
        <v>91.3793103448276</v>
      </c>
    </row>
    <row r="99" s="6" customFormat="true" ht="49" hidden="false" customHeight="true" outlineLevel="0" collapsed="false">
      <c r="A99" s="26" t="n">
        <v>58</v>
      </c>
      <c r="B99" s="27"/>
      <c r="C99" s="49" t="s">
        <v>50</v>
      </c>
      <c r="D99" s="51" t="s">
        <v>43</v>
      </c>
      <c r="E99" s="52" t="s">
        <v>17</v>
      </c>
      <c r="F99" s="42"/>
      <c r="G99" s="31"/>
      <c r="H99" s="31"/>
      <c r="I99" s="31"/>
      <c r="J99" s="31"/>
      <c r="K99" s="31"/>
      <c r="L99" s="42"/>
      <c r="M99" s="42"/>
      <c r="N99" s="42"/>
      <c r="O99" s="42"/>
      <c r="P99" s="32" t="n">
        <f aca="false">SUM(F99:O99)</f>
        <v>0</v>
      </c>
      <c r="Q99" s="33" t="n">
        <v>15900</v>
      </c>
      <c r="R99" s="34" t="n">
        <f aca="false">P99*Q99</f>
        <v>0</v>
      </c>
      <c r="S99" s="35" t="n">
        <f aca="false">Q99/$S$2</f>
        <v>98.7577639751553</v>
      </c>
      <c r="T99" s="36" t="n">
        <f aca="false">Q99/$T$2</f>
        <v>91.3793103448276</v>
      </c>
    </row>
    <row r="100" s="6" customFormat="true" ht="49" hidden="false" customHeight="true" outlineLevel="0" collapsed="false">
      <c r="A100" s="26" t="n">
        <v>59</v>
      </c>
      <c r="B100" s="27"/>
      <c r="C100" s="49" t="s">
        <v>51</v>
      </c>
      <c r="D100" s="51" t="s">
        <v>43</v>
      </c>
      <c r="E100" s="52" t="s">
        <v>17</v>
      </c>
      <c r="F100" s="42"/>
      <c r="G100" s="31"/>
      <c r="H100" s="31"/>
      <c r="I100" s="31"/>
      <c r="J100" s="31"/>
      <c r="K100" s="31"/>
      <c r="L100" s="42"/>
      <c r="M100" s="42"/>
      <c r="N100" s="42"/>
      <c r="O100" s="42"/>
      <c r="P100" s="32" t="n">
        <f aca="false">SUM(F100:O100)</f>
        <v>0</v>
      </c>
      <c r="Q100" s="33" t="n">
        <v>15900</v>
      </c>
      <c r="R100" s="34" t="n">
        <f aca="false">P100*Q100</f>
        <v>0</v>
      </c>
      <c r="S100" s="35" t="n">
        <f aca="false">Q100/$S$2</f>
        <v>98.7577639751553</v>
      </c>
      <c r="T100" s="36" t="n">
        <f aca="false">Q100/$T$2</f>
        <v>91.3793103448276</v>
      </c>
    </row>
    <row r="101" s="46" customFormat="true" ht="23.25" hidden="false" customHeight="true" outlineLevel="0" collapsed="false">
      <c r="A101" s="37"/>
      <c r="B101" s="38" t="s">
        <v>5</v>
      </c>
      <c r="C101" s="39" t="s">
        <v>62</v>
      </c>
      <c r="D101" s="47" t="s">
        <v>7</v>
      </c>
      <c r="E101" s="41" t="s">
        <v>8</v>
      </c>
      <c r="F101" s="42"/>
      <c r="G101" s="42" t="s">
        <v>42</v>
      </c>
      <c r="H101" s="42" t="s">
        <v>43</v>
      </c>
      <c r="I101" s="42" t="s">
        <v>44</v>
      </c>
      <c r="J101" s="42" t="s">
        <v>45</v>
      </c>
      <c r="K101" s="42" t="s">
        <v>46</v>
      </c>
      <c r="L101" s="42"/>
      <c r="M101" s="42"/>
      <c r="N101" s="42"/>
      <c r="O101" s="42"/>
      <c r="P101" s="43" t="s">
        <v>9</v>
      </c>
      <c r="Q101" s="44" t="s">
        <v>10</v>
      </c>
      <c r="R101" s="40" t="s">
        <v>11</v>
      </c>
      <c r="S101" s="38" t="s">
        <v>12</v>
      </c>
      <c r="T101" s="45" t="s">
        <v>13</v>
      </c>
    </row>
    <row r="102" s="46" customFormat="true" ht="66" hidden="false" customHeight="true" outlineLevel="0" collapsed="false">
      <c r="A102" s="26" t="n">
        <v>60</v>
      </c>
      <c r="B102" s="27" t="s">
        <v>80</v>
      </c>
      <c r="C102" s="57" t="s">
        <v>81</v>
      </c>
      <c r="D102" s="51" t="s">
        <v>43</v>
      </c>
      <c r="E102" s="50" t="s">
        <v>17</v>
      </c>
      <c r="F102" s="42"/>
      <c r="G102" s="31"/>
      <c r="H102" s="31"/>
      <c r="I102" s="31"/>
      <c r="J102" s="31"/>
      <c r="K102" s="31"/>
      <c r="L102" s="42"/>
      <c r="M102" s="42"/>
      <c r="N102" s="42"/>
      <c r="O102" s="42"/>
      <c r="P102" s="32" t="n">
        <f aca="false">SUM(F102:O102)</f>
        <v>0</v>
      </c>
      <c r="Q102" s="33" t="n">
        <v>23880</v>
      </c>
      <c r="R102" s="34" t="n">
        <f aca="false">P102*Q102</f>
        <v>0</v>
      </c>
      <c r="S102" s="35" t="n">
        <f aca="false">Q102/$S$2</f>
        <v>148.32298136646</v>
      </c>
      <c r="T102" s="36" t="n">
        <f aca="false">Q102/$T$2</f>
        <v>137.241379310345</v>
      </c>
    </row>
    <row r="103" s="46" customFormat="true" ht="66" hidden="false" customHeight="true" outlineLevel="0" collapsed="false">
      <c r="A103" s="26" t="n">
        <v>61</v>
      </c>
      <c r="B103" s="27"/>
      <c r="C103" s="58" t="s">
        <v>82</v>
      </c>
      <c r="D103" s="51" t="s">
        <v>42</v>
      </c>
      <c r="E103" s="50" t="s">
        <v>17</v>
      </c>
      <c r="F103" s="42"/>
      <c r="G103" s="31"/>
      <c r="H103" s="50"/>
      <c r="I103" s="31"/>
      <c r="J103" s="31"/>
      <c r="K103" s="31"/>
      <c r="L103" s="42"/>
      <c r="M103" s="42"/>
      <c r="N103" s="42"/>
      <c r="O103" s="42"/>
      <c r="P103" s="32" t="n">
        <f aca="false">SUM(F103:O103)</f>
        <v>0</v>
      </c>
      <c r="Q103" s="33" t="n">
        <v>23880</v>
      </c>
      <c r="R103" s="34" t="n">
        <f aca="false">P103*Q103</f>
        <v>0</v>
      </c>
      <c r="S103" s="35" t="n">
        <f aca="false">Q103/$S$2</f>
        <v>148.32298136646</v>
      </c>
      <c r="T103" s="36" t="n">
        <f aca="false">Q103/$T$2</f>
        <v>137.241379310345</v>
      </c>
    </row>
    <row r="104" s="46" customFormat="true" ht="66" hidden="false" customHeight="true" outlineLevel="0" collapsed="false">
      <c r="A104" s="26" t="n">
        <v>62</v>
      </c>
      <c r="B104" s="27"/>
      <c r="C104" s="58" t="s">
        <v>83</v>
      </c>
      <c r="D104" s="51" t="s">
        <v>43</v>
      </c>
      <c r="E104" s="50" t="s">
        <v>17</v>
      </c>
      <c r="F104" s="42"/>
      <c r="G104" s="31"/>
      <c r="H104" s="50"/>
      <c r="I104" s="31" t="n">
        <v>1</v>
      </c>
      <c r="J104" s="31" t="n">
        <v>1</v>
      </c>
      <c r="K104" s="31" t="n">
        <v>1</v>
      </c>
      <c r="L104" s="42"/>
      <c r="M104" s="42"/>
      <c r="N104" s="42"/>
      <c r="O104" s="42"/>
      <c r="P104" s="32" t="n">
        <f aca="false">SUM(F104:O104)</f>
        <v>3</v>
      </c>
      <c r="Q104" s="33" t="n">
        <v>23880</v>
      </c>
      <c r="R104" s="34" t="n">
        <f aca="false">P104*Q104</f>
        <v>71640</v>
      </c>
      <c r="S104" s="35" t="n">
        <f aca="false">Q104/$S$2</f>
        <v>148.32298136646</v>
      </c>
      <c r="T104" s="36" t="n">
        <f aca="false">Q104/$T$2</f>
        <v>137.241379310345</v>
      </c>
    </row>
    <row r="105" s="46" customFormat="true" ht="23.25" hidden="false" customHeight="true" outlineLevel="0" collapsed="false">
      <c r="A105" s="37"/>
      <c r="B105" s="38" t="s">
        <v>5</v>
      </c>
      <c r="C105" s="39" t="s">
        <v>62</v>
      </c>
      <c r="D105" s="47" t="s">
        <v>7</v>
      </c>
      <c r="E105" s="41" t="s">
        <v>8</v>
      </c>
      <c r="F105" s="42"/>
      <c r="G105" s="42" t="s">
        <v>42</v>
      </c>
      <c r="H105" s="42" t="s">
        <v>43</v>
      </c>
      <c r="I105" s="42" t="s">
        <v>44</v>
      </c>
      <c r="J105" s="42" t="s">
        <v>45</v>
      </c>
      <c r="K105" s="42" t="s">
        <v>46</v>
      </c>
      <c r="L105" s="42" t="s">
        <v>84</v>
      </c>
      <c r="M105" s="42"/>
      <c r="N105" s="42"/>
      <c r="O105" s="42"/>
      <c r="P105" s="43" t="s">
        <v>9</v>
      </c>
      <c r="Q105" s="44" t="s">
        <v>10</v>
      </c>
      <c r="R105" s="40" t="s">
        <v>11</v>
      </c>
      <c r="S105" s="38" t="s">
        <v>12</v>
      </c>
      <c r="T105" s="45" t="s">
        <v>13</v>
      </c>
    </row>
    <row r="106" s="46" customFormat="true" ht="60" hidden="false" customHeight="true" outlineLevel="0" collapsed="false">
      <c r="A106" s="26" t="n">
        <v>63</v>
      </c>
      <c r="B106" s="59" t="s">
        <v>85</v>
      </c>
      <c r="C106" s="58" t="s">
        <v>86</v>
      </c>
      <c r="D106" s="50" t="s">
        <v>43</v>
      </c>
      <c r="E106" s="50" t="s">
        <v>22</v>
      </c>
      <c r="F106" s="42"/>
      <c r="G106" s="31"/>
      <c r="H106" s="31"/>
      <c r="I106" s="31"/>
      <c r="J106" s="31"/>
      <c r="K106" s="31"/>
      <c r="L106" s="31"/>
      <c r="M106" s="42"/>
      <c r="N106" s="42"/>
      <c r="O106" s="42"/>
      <c r="P106" s="32" t="n">
        <f aca="false">SUM(F106:O106)</f>
        <v>0</v>
      </c>
      <c r="Q106" s="33" t="n">
        <v>12480</v>
      </c>
      <c r="R106" s="34" t="n">
        <f aca="false">P106*Q106</f>
        <v>0</v>
      </c>
      <c r="S106" s="35" t="n">
        <f aca="false">Q106/$S$2</f>
        <v>77.5155279503106</v>
      </c>
      <c r="T106" s="36" t="n">
        <f aca="false">Q106/$T$2</f>
        <v>71.7241379310345</v>
      </c>
    </row>
    <row r="107" s="46" customFormat="true" ht="60" hidden="false" customHeight="true" outlineLevel="0" collapsed="false">
      <c r="A107" s="26" t="n">
        <v>64</v>
      </c>
      <c r="B107" s="59"/>
      <c r="C107" s="58" t="s">
        <v>87</v>
      </c>
      <c r="D107" s="50" t="s">
        <v>43</v>
      </c>
      <c r="E107" s="50" t="s">
        <v>22</v>
      </c>
      <c r="F107" s="42"/>
      <c r="G107" s="31"/>
      <c r="H107" s="31"/>
      <c r="I107" s="31"/>
      <c r="J107" s="31"/>
      <c r="K107" s="31"/>
      <c r="L107" s="31"/>
      <c r="M107" s="42"/>
      <c r="N107" s="42"/>
      <c r="O107" s="42"/>
      <c r="P107" s="32" t="n">
        <f aca="false">SUM(F107:O107)</f>
        <v>0</v>
      </c>
      <c r="Q107" s="33" t="n">
        <v>13680</v>
      </c>
      <c r="R107" s="34" t="n">
        <f aca="false">P107*Q107</f>
        <v>0</v>
      </c>
      <c r="S107" s="35" t="n">
        <f aca="false">Q107/$S$2</f>
        <v>84.9689440993789</v>
      </c>
      <c r="T107" s="36" t="n">
        <f aca="false">Q107/$T$2</f>
        <v>78.6206896551724</v>
      </c>
    </row>
    <row r="108" s="46" customFormat="true" ht="60" hidden="false" customHeight="true" outlineLevel="0" collapsed="false">
      <c r="A108" s="26" t="n">
        <v>65</v>
      </c>
      <c r="B108" s="59"/>
      <c r="C108" s="58" t="s">
        <v>54</v>
      </c>
      <c r="D108" s="50" t="s">
        <v>43</v>
      </c>
      <c r="E108" s="50" t="s">
        <v>22</v>
      </c>
      <c r="F108" s="42"/>
      <c r="G108" s="31"/>
      <c r="H108" s="31"/>
      <c r="I108" s="31"/>
      <c r="J108" s="31"/>
      <c r="K108" s="31"/>
      <c r="L108" s="31"/>
      <c r="M108" s="42"/>
      <c r="N108" s="42"/>
      <c r="O108" s="42"/>
      <c r="P108" s="32" t="n">
        <f aca="false">SUM(F108:O108)</f>
        <v>0</v>
      </c>
      <c r="Q108" s="33" t="n">
        <v>12480</v>
      </c>
      <c r="R108" s="34" t="n">
        <f aca="false">P108*Q108</f>
        <v>0</v>
      </c>
      <c r="S108" s="35" t="n">
        <f aca="false">Q108/$S$2</f>
        <v>77.5155279503106</v>
      </c>
      <c r="T108" s="36" t="n">
        <f aca="false">Q108/$T$2</f>
        <v>71.7241379310345</v>
      </c>
    </row>
    <row r="109" s="46" customFormat="true" ht="60" hidden="false" customHeight="true" outlineLevel="0" collapsed="false">
      <c r="A109" s="26" t="n">
        <v>66</v>
      </c>
      <c r="B109" s="59"/>
      <c r="C109" s="57" t="s">
        <v>51</v>
      </c>
      <c r="D109" s="60" t="s">
        <v>43</v>
      </c>
      <c r="E109" s="50" t="s">
        <v>22</v>
      </c>
      <c r="F109" s="42"/>
      <c r="G109" s="31"/>
      <c r="H109" s="50"/>
      <c r="I109" s="50"/>
      <c r="J109" s="31"/>
      <c r="K109" s="31"/>
      <c r="L109" s="31"/>
      <c r="M109" s="42"/>
      <c r="N109" s="42"/>
      <c r="O109" s="42"/>
      <c r="P109" s="32" t="n">
        <f aca="false">SUM(F109:O109)</f>
        <v>0</v>
      </c>
      <c r="Q109" s="33" t="n">
        <v>17280</v>
      </c>
      <c r="R109" s="34" t="n">
        <f aca="false">P109*Q109</f>
        <v>0</v>
      </c>
      <c r="S109" s="35" t="n">
        <f aca="false">Q109/$S$2</f>
        <v>107.329192546584</v>
      </c>
      <c r="T109" s="36" t="n">
        <f aca="false">Q109/$T$2</f>
        <v>99.3103448275862</v>
      </c>
    </row>
    <row r="110" s="46" customFormat="true" ht="60" hidden="false" customHeight="true" outlineLevel="0" collapsed="false">
      <c r="A110" s="26" t="n">
        <v>67</v>
      </c>
      <c r="B110" s="59"/>
      <c r="C110" s="57" t="s">
        <v>50</v>
      </c>
      <c r="D110" s="60" t="s">
        <v>43</v>
      </c>
      <c r="E110" s="50" t="s">
        <v>22</v>
      </c>
      <c r="F110" s="42"/>
      <c r="G110" s="31"/>
      <c r="H110" s="50"/>
      <c r="I110" s="50"/>
      <c r="J110" s="31"/>
      <c r="K110" s="31"/>
      <c r="L110" s="31"/>
      <c r="M110" s="42"/>
      <c r="N110" s="42"/>
      <c r="O110" s="42"/>
      <c r="P110" s="32" t="n">
        <f aca="false">SUM(F110:O110)</f>
        <v>0</v>
      </c>
      <c r="Q110" s="33" t="n">
        <v>17280</v>
      </c>
      <c r="R110" s="34" t="n">
        <f aca="false">P110*Q110</f>
        <v>0</v>
      </c>
      <c r="S110" s="35" t="n">
        <f aca="false">Q110/$S$2</f>
        <v>107.329192546584</v>
      </c>
      <c r="T110" s="36" t="n">
        <f aca="false">Q110/$T$2</f>
        <v>99.3103448275862</v>
      </c>
    </row>
    <row r="111" s="46" customFormat="true" ht="60" hidden="false" customHeight="true" outlineLevel="0" collapsed="false">
      <c r="A111" s="26" t="n">
        <v>68</v>
      </c>
      <c r="B111" s="59"/>
      <c r="C111" s="57" t="s">
        <v>88</v>
      </c>
      <c r="D111" s="60" t="s">
        <v>43</v>
      </c>
      <c r="E111" s="50" t="s">
        <v>22</v>
      </c>
      <c r="F111" s="42"/>
      <c r="G111" s="31"/>
      <c r="H111" s="50"/>
      <c r="I111" s="50"/>
      <c r="J111" s="31"/>
      <c r="K111" s="31"/>
      <c r="L111" s="31"/>
      <c r="M111" s="42"/>
      <c r="N111" s="42"/>
      <c r="O111" s="42"/>
      <c r="P111" s="32" t="n">
        <f aca="false">SUM(F111:O111)</f>
        <v>0</v>
      </c>
      <c r="Q111" s="33" t="n">
        <v>17280</v>
      </c>
      <c r="R111" s="34" t="n">
        <f aca="false">P111*Q111</f>
        <v>0</v>
      </c>
      <c r="S111" s="35" t="n">
        <f aca="false">Q111/$S$2</f>
        <v>107.329192546584</v>
      </c>
      <c r="T111" s="36" t="n">
        <f aca="false">Q111/$T$2</f>
        <v>99.3103448275862</v>
      </c>
    </row>
    <row r="112" s="46" customFormat="true" ht="60" hidden="false" customHeight="true" outlineLevel="0" collapsed="false">
      <c r="A112" s="26" t="n">
        <v>69</v>
      </c>
      <c r="B112" s="59"/>
      <c r="C112" s="57" t="s">
        <v>89</v>
      </c>
      <c r="D112" s="60" t="s">
        <v>43</v>
      </c>
      <c r="E112" s="50" t="s">
        <v>22</v>
      </c>
      <c r="F112" s="42"/>
      <c r="G112" s="31"/>
      <c r="H112" s="31"/>
      <c r="I112" s="31"/>
      <c r="J112" s="31"/>
      <c r="K112" s="31"/>
      <c r="L112" s="31"/>
      <c r="M112" s="42"/>
      <c r="N112" s="42"/>
      <c r="O112" s="42"/>
      <c r="P112" s="32" t="n">
        <f aca="false">SUM(F112:O112)</f>
        <v>0</v>
      </c>
      <c r="Q112" s="33" t="n">
        <v>17280</v>
      </c>
      <c r="R112" s="34" t="n">
        <f aca="false">P112*Q112</f>
        <v>0</v>
      </c>
      <c r="S112" s="35" t="n">
        <f aca="false">Q112/$S$2</f>
        <v>107.329192546584</v>
      </c>
      <c r="T112" s="36" t="n">
        <f aca="false">Q112/$T$2</f>
        <v>99.3103448275862</v>
      </c>
    </row>
    <row r="113" s="46" customFormat="true" ht="23.25" hidden="false" customHeight="true" outlineLevel="0" collapsed="false">
      <c r="A113" s="37"/>
      <c r="B113" s="38" t="s">
        <v>5</v>
      </c>
      <c r="C113" s="39" t="s">
        <v>62</v>
      </c>
      <c r="D113" s="47" t="s">
        <v>7</v>
      </c>
      <c r="E113" s="41" t="s">
        <v>8</v>
      </c>
      <c r="F113" s="42"/>
      <c r="G113" s="42" t="s">
        <v>42</v>
      </c>
      <c r="H113" s="42" t="s">
        <v>43</v>
      </c>
      <c r="I113" s="42" t="s">
        <v>44</v>
      </c>
      <c r="J113" s="42" t="s">
        <v>45</v>
      </c>
      <c r="K113" s="42" t="s">
        <v>46</v>
      </c>
      <c r="L113" s="42"/>
      <c r="M113" s="42"/>
      <c r="N113" s="42"/>
      <c r="O113" s="42"/>
      <c r="P113" s="43" t="s">
        <v>9</v>
      </c>
      <c r="Q113" s="44" t="s">
        <v>10</v>
      </c>
      <c r="R113" s="40" t="s">
        <v>11</v>
      </c>
      <c r="S113" s="38" t="s">
        <v>12</v>
      </c>
      <c r="T113" s="45" t="s">
        <v>13</v>
      </c>
    </row>
    <row r="114" s="46" customFormat="true" ht="67" hidden="false" customHeight="true" outlineLevel="0" collapsed="false">
      <c r="A114" s="26" t="n">
        <v>70</v>
      </c>
      <c r="B114" s="27" t="s">
        <v>90</v>
      </c>
      <c r="C114" s="57" t="s">
        <v>51</v>
      </c>
      <c r="D114" s="51" t="s">
        <v>43</v>
      </c>
      <c r="E114" s="52" t="s">
        <v>17</v>
      </c>
      <c r="F114" s="42"/>
      <c r="G114" s="31"/>
      <c r="H114" s="31"/>
      <c r="I114" s="31"/>
      <c r="J114" s="31"/>
      <c r="K114" s="31"/>
      <c r="L114" s="42"/>
      <c r="M114" s="42"/>
      <c r="N114" s="42"/>
      <c r="O114" s="42"/>
      <c r="P114" s="32" t="n">
        <f aca="false">SUM(F114:O114)</f>
        <v>0</v>
      </c>
      <c r="Q114" s="33" t="n">
        <v>15480</v>
      </c>
      <c r="R114" s="34" t="n">
        <f aca="false">P114*Q114</f>
        <v>0</v>
      </c>
      <c r="S114" s="35" t="n">
        <f aca="false">Q114/$S$2</f>
        <v>96.1490683229814</v>
      </c>
      <c r="T114" s="36" t="n">
        <f aca="false">Q114/$T$2</f>
        <v>88.9655172413793</v>
      </c>
    </row>
    <row r="115" s="46" customFormat="true" ht="67" hidden="false" customHeight="true" outlineLevel="0" collapsed="false">
      <c r="A115" s="26" t="n">
        <v>71</v>
      </c>
      <c r="B115" s="27"/>
      <c r="C115" s="57" t="s">
        <v>91</v>
      </c>
      <c r="D115" s="51" t="s">
        <v>43</v>
      </c>
      <c r="E115" s="52" t="s">
        <v>17</v>
      </c>
      <c r="F115" s="42"/>
      <c r="G115" s="31"/>
      <c r="H115" s="50"/>
      <c r="I115" s="31" t="n">
        <v>1</v>
      </c>
      <c r="J115" s="31" t="n">
        <v>1</v>
      </c>
      <c r="K115" s="31" t="n">
        <v>1</v>
      </c>
      <c r="L115" s="42"/>
      <c r="M115" s="42"/>
      <c r="N115" s="42"/>
      <c r="O115" s="42"/>
      <c r="P115" s="32" t="n">
        <f aca="false">SUM(F115:O115)</f>
        <v>3</v>
      </c>
      <c r="Q115" s="33" t="n">
        <v>15480</v>
      </c>
      <c r="R115" s="34" t="n">
        <f aca="false">P115*Q115</f>
        <v>46440</v>
      </c>
      <c r="S115" s="35" t="n">
        <f aca="false">Q115/$S$2</f>
        <v>96.1490683229814</v>
      </c>
      <c r="T115" s="36" t="n">
        <f aca="false">Q115/$T$2</f>
        <v>88.9655172413793</v>
      </c>
    </row>
    <row r="116" s="46" customFormat="true" ht="67" hidden="false" customHeight="true" outlineLevel="0" collapsed="false">
      <c r="A116" s="26" t="n">
        <v>72</v>
      </c>
      <c r="B116" s="27"/>
      <c r="C116" s="57" t="s">
        <v>54</v>
      </c>
      <c r="D116" s="51" t="s">
        <v>43</v>
      </c>
      <c r="E116" s="52" t="s">
        <v>17</v>
      </c>
      <c r="F116" s="42"/>
      <c r="G116" s="31"/>
      <c r="H116" s="50"/>
      <c r="I116" s="31"/>
      <c r="J116" s="31"/>
      <c r="K116" s="31"/>
      <c r="L116" s="42"/>
      <c r="M116" s="42"/>
      <c r="N116" s="42"/>
      <c r="O116" s="42"/>
      <c r="P116" s="32" t="n">
        <f aca="false">SUM(F116:O116)</f>
        <v>0</v>
      </c>
      <c r="Q116" s="33" t="n">
        <v>15480</v>
      </c>
      <c r="R116" s="34" t="n">
        <f aca="false">P116*Q116</f>
        <v>0</v>
      </c>
      <c r="S116" s="35" t="n">
        <f aca="false">Q116/$S$2</f>
        <v>96.1490683229814</v>
      </c>
      <c r="T116" s="36" t="n">
        <f aca="false">Q116/$T$2</f>
        <v>88.9655172413793</v>
      </c>
    </row>
    <row r="117" s="46" customFormat="true" ht="23.25" hidden="false" customHeight="true" outlineLevel="0" collapsed="false">
      <c r="A117" s="37"/>
      <c r="B117" s="38" t="s">
        <v>5</v>
      </c>
      <c r="C117" s="39" t="s">
        <v>62</v>
      </c>
      <c r="D117" s="47" t="s">
        <v>7</v>
      </c>
      <c r="E117" s="41" t="s">
        <v>8</v>
      </c>
      <c r="F117" s="42"/>
      <c r="G117" s="42" t="s">
        <v>42</v>
      </c>
      <c r="H117" s="42" t="s">
        <v>43</v>
      </c>
      <c r="I117" s="42" t="s">
        <v>44</v>
      </c>
      <c r="J117" s="42" t="s">
        <v>45</v>
      </c>
      <c r="K117" s="42" t="s">
        <v>46</v>
      </c>
      <c r="L117" s="42"/>
      <c r="M117" s="42"/>
      <c r="N117" s="42"/>
      <c r="O117" s="42"/>
      <c r="P117" s="43" t="s">
        <v>9</v>
      </c>
      <c r="Q117" s="44" t="s">
        <v>10</v>
      </c>
      <c r="R117" s="40" t="s">
        <v>11</v>
      </c>
      <c r="S117" s="38" t="s">
        <v>12</v>
      </c>
      <c r="T117" s="45" t="s">
        <v>13</v>
      </c>
    </row>
    <row r="118" s="46" customFormat="true" ht="60" hidden="false" customHeight="true" outlineLevel="0" collapsed="false">
      <c r="A118" s="26" t="n">
        <v>73</v>
      </c>
      <c r="B118" s="27" t="s">
        <v>92</v>
      </c>
      <c r="C118" s="57" t="s">
        <v>93</v>
      </c>
      <c r="D118" s="51" t="s">
        <v>43</v>
      </c>
      <c r="E118" s="52" t="s">
        <v>31</v>
      </c>
      <c r="F118" s="42"/>
      <c r="G118" s="31"/>
      <c r="H118" s="31"/>
      <c r="I118" s="31"/>
      <c r="J118" s="31"/>
      <c r="K118" s="31"/>
      <c r="L118" s="42"/>
      <c r="M118" s="42"/>
      <c r="N118" s="42"/>
      <c r="O118" s="42"/>
      <c r="P118" s="32" t="n">
        <f aca="false">SUM(F118:O118)</f>
        <v>0</v>
      </c>
      <c r="Q118" s="33" t="n">
        <v>14880</v>
      </c>
      <c r="R118" s="34" t="n">
        <f aca="false">P118*Q118</f>
        <v>0</v>
      </c>
      <c r="S118" s="35" t="n">
        <f aca="false">Q118/$S$2</f>
        <v>92.4223602484472</v>
      </c>
      <c r="T118" s="36" t="n">
        <f aca="false">Q118/$T$2</f>
        <v>85.5172413793104</v>
      </c>
    </row>
    <row r="119" s="46" customFormat="true" ht="60" hidden="false" customHeight="true" outlineLevel="0" collapsed="false">
      <c r="A119" s="26" t="n">
        <v>74</v>
      </c>
      <c r="B119" s="27"/>
      <c r="C119" s="58" t="s">
        <v>94</v>
      </c>
      <c r="D119" s="51" t="s">
        <v>43</v>
      </c>
      <c r="E119" s="52" t="s">
        <v>31</v>
      </c>
      <c r="F119" s="42"/>
      <c r="G119" s="31"/>
      <c r="H119" s="50"/>
      <c r="I119" s="31"/>
      <c r="J119" s="31"/>
      <c r="K119" s="31"/>
      <c r="L119" s="42"/>
      <c r="M119" s="42"/>
      <c r="N119" s="42"/>
      <c r="O119" s="42"/>
      <c r="P119" s="32" t="n">
        <f aca="false">SUM(F119:O119)</f>
        <v>0</v>
      </c>
      <c r="Q119" s="33" t="n">
        <v>14880</v>
      </c>
      <c r="R119" s="34" t="n">
        <f aca="false">P119*Q119</f>
        <v>0</v>
      </c>
      <c r="S119" s="35" t="n">
        <f aca="false">Q119/$S$2</f>
        <v>92.4223602484472</v>
      </c>
      <c r="T119" s="36" t="n">
        <f aca="false">Q119/$T$2</f>
        <v>85.5172413793104</v>
      </c>
    </row>
    <row r="120" s="46" customFormat="true" ht="60" hidden="false" customHeight="true" outlineLevel="0" collapsed="false">
      <c r="A120" s="26" t="n">
        <v>75</v>
      </c>
      <c r="B120" s="27"/>
      <c r="C120" s="58" t="s">
        <v>48</v>
      </c>
      <c r="D120" s="51" t="s">
        <v>43</v>
      </c>
      <c r="E120" s="52" t="s">
        <v>31</v>
      </c>
      <c r="F120" s="42"/>
      <c r="G120" s="31"/>
      <c r="H120" s="50"/>
      <c r="I120" s="31"/>
      <c r="J120" s="31"/>
      <c r="K120" s="31"/>
      <c r="L120" s="42"/>
      <c r="M120" s="42"/>
      <c r="N120" s="42"/>
      <c r="O120" s="42"/>
      <c r="P120" s="32" t="n">
        <f aca="false">SUM(F120:O120)</f>
        <v>0</v>
      </c>
      <c r="Q120" s="33" t="n">
        <v>14880</v>
      </c>
      <c r="R120" s="34" t="n">
        <f aca="false">P120*Q120</f>
        <v>0</v>
      </c>
      <c r="S120" s="35" t="n">
        <f aca="false">Q120/$S$2</f>
        <v>92.4223602484472</v>
      </c>
      <c r="T120" s="36" t="n">
        <f aca="false">Q120/$T$2</f>
        <v>85.5172413793104</v>
      </c>
    </row>
    <row r="121" s="46" customFormat="true" ht="23.25" hidden="false" customHeight="true" outlineLevel="0" collapsed="false">
      <c r="A121" s="37"/>
      <c r="B121" s="38" t="s">
        <v>5</v>
      </c>
      <c r="C121" s="39" t="s">
        <v>62</v>
      </c>
      <c r="D121" s="47" t="s">
        <v>7</v>
      </c>
      <c r="E121" s="41" t="s">
        <v>8</v>
      </c>
      <c r="F121" s="42"/>
      <c r="G121" s="42"/>
      <c r="H121" s="42" t="s">
        <v>43</v>
      </c>
      <c r="I121" s="42" t="s">
        <v>44</v>
      </c>
      <c r="J121" s="42" t="s">
        <v>45</v>
      </c>
      <c r="K121" s="42" t="s">
        <v>46</v>
      </c>
      <c r="L121" s="42"/>
      <c r="M121" s="42"/>
      <c r="N121" s="42"/>
      <c r="O121" s="42"/>
      <c r="P121" s="43" t="s">
        <v>9</v>
      </c>
      <c r="Q121" s="44" t="s">
        <v>10</v>
      </c>
      <c r="R121" s="40" t="s">
        <v>11</v>
      </c>
      <c r="S121" s="38" t="s">
        <v>12</v>
      </c>
      <c r="T121" s="45" t="s">
        <v>13</v>
      </c>
    </row>
    <row r="122" s="46" customFormat="true" ht="60" hidden="false" customHeight="true" outlineLevel="0" collapsed="false">
      <c r="A122" s="26" t="n">
        <v>76</v>
      </c>
      <c r="B122" s="27" t="s">
        <v>95</v>
      </c>
      <c r="C122" s="60" t="s">
        <v>96</v>
      </c>
      <c r="D122" s="61" t="s">
        <v>43</v>
      </c>
      <c r="E122" s="31" t="s">
        <v>31</v>
      </c>
      <c r="F122" s="42"/>
      <c r="G122" s="42"/>
      <c r="H122" s="31"/>
      <c r="I122" s="31"/>
      <c r="J122" s="31"/>
      <c r="K122" s="31"/>
      <c r="L122" s="42"/>
      <c r="M122" s="42"/>
      <c r="N122" s="42"/>
      <c r="O122" s="42"/>
      <c r="P122" s="32" t="n">
        <f aca="false">SUM(F122:O122)</f>
        <v>0</v>
      </c>
      <c r="Q122" s="33" t="n">
        <v>19680</v>
      </c>
      <c r="R122" s="34" t="n">
        <f aca="false">P122*Q122</f>
        <v>0</v>
      </c>
      <c r="S122" s="35" t="n">
        <f aca="false">Q122/$S$2</f>
        <v>122.236024844721</v>
      </c>
      <c r="T122" s="36" t="n">
        <f aca="false">Q122/$T$2</f>
        <v>113.103448275862</v>
      </c>
    </row>
    <row r="123" s="46" customFormat="true" ht="60" hidden="false" customHeight="true" outlineLevel="0" collapsed="false">
      <c r="A123" s="26" t="n">
        <v>77</v>
      </c>
      <c r="B123" s="27"/>
      <c r="C123" s="57" t="s">
        <v>89</v>
      </c>
      <c r="D123" s="61" t="s">
        <v>44</v>
      </c>
      <c r="E123" s="31" t="s">
        <v>31</v>
      </c>
      <c r="F123" s="42"/>
      <c r="G123" s="42"/>
      <c r="H123" s="31"/>
      <c r="I123" s="31"/>
      <c r="J123" s="31"/>
      <c r="K123" s="31"/>
      <c r="L123" s="42"/>
      <c r="M123" s="42"/>
      <c r="N123" s="42"/>
      <c r="O123" s="42"/>
      <c r="P123" s="32" t="n">
        <f aca="false">SUM(F123:O123)</f>
        <v>0</v>
      </c>
      <c r="Q123" s="33" t="n">
        <v>19680</v>
      </c>
      <c r="R123" s="34" t="n">
        <f aca="false">P123*Q123</f>
        <v>0</v>
      </c>
      <c r="S123" s="35" t="n">
        <f aca="false">Q123/$S$2</f>
        <v>122.236024844721</v>
      </c>
      <c r="T123" s="36" t="n">
        <f aca="false">Q123/$T$2</f>
        <v>113.103448275862</v>
      </c>
    </row>
    <row r="124" s="46" customFormat="true" ht="60" hidden="false" customHeight="true" outlineLevel="0" collapsed="false">
      <c r="A124" s="26" t="n">
        <v>78</v>
      </c>
      <c r="B124" s="27"/>
      <c r="C124" s="57" t="s">
        <v>54</v>
      </c>
      <c r="D124" s="61" t="s">
        <v>43</v>
      </c>
      <c r="E124" s="31" t="s">
        <v>31</v>
      </c>
      <c r="F124" s="42"/>
      <c r="G124" s="42"/>
      <c r="H124" s="31"/>
      <c r="I124" s="31" t="n">
        <v>1</v>
      </c>
      <c r="J124" s="31" t="n">
        <v>1</v>
      </c>
      <c r="K124" s="31" t="n">
        <v>1</v>
      </c>
      <c r="L124" s="42"/>
      <c r="M124" s="42"/>
      <c r="N124" s="42"/>
      <c r="O124" s="42"/>
      <c r="P124" s="32" t="n">
        <f aca="false">SUM(F124:O124)</f>
        <v>3</v>
      </c>
      <c r="Q124" s="33" t="n">
        <v>19680</v>
      </c>
      <c r="R124" s="34" t="n">
        <f aca="false">P124*Q124</f>
        <v>59040</v>
      </c>
      <c r="S124" s="35" t="n">
        <f aca="false">Q124/$S$2</f>
        <v>122.236024844721</v>
      </c>
      <c r="T124" s="36" t="n">
        <f aca="false">Q124/$T$2</f>
        <v>113.103448275862</v>
      </c>
    </row>
    <row r="125" s="46" customFormat="true" ht="23.25" hidden="false" customHeight="true" outlineLevel="0" collapsed="false">
      <c r="A125" s="37"/>
      <c r="B125" s="38" t="s">
        <v>5</v>
      </c>
      <c r="C125" s="39" t="s">
        <v>62</v>
      </c>
      <c r="D125" s="47" t="s">
        <v>7</v>
      </c>
      <c r="E125" s="41" t="s">
        <v>8</v>
      </c>
      <c r="F125" s="42"/>
      <c r="G125" s="42" t="s">
        <v>42</v>
      </c>
      <c r="H125" s="42" t="s">
        <v>43</v>
      </c>
      <c r="I125" s="42" t="s">
        <v>44</v>
      </c>
      <c r="J125" s="42" t="s">
        <v>45</v>
      </c>
      <c r="K125" s="42" t="s">
        <v>46</v>
      </c>
      <c r="L125" s="42" t="s">
        <v>84</v>
      </c>
      <c r="M125" s="42"/>
      <c r="N125" s="42"/>
      <c r="O125" s="42"/>
      <c r="P125" s="43" t="s">
        <v>9</v>
      </c>
      <c r="Q125" s="44" t="s">
        <v>10</v>
      </c>
      <c r="R125" s="40" t="s">
        <v>11</v>
      </c>
      <c r="S125" s="38" t="s">
        <v>12</v>
      </c>
      <c r="T125" s="45" t="s">
        <v>13</v>
      </c>
    </row>
    <row r="126" s="46" customFormat="true" ht="59" hidden="false" customHeight="true" outlineLevel="0" collapsed="false">
      <c r="A126" s="62" t="n">
        <v>79</v>
      </c>
      <c r="B126" s="27" t="s">
        <v>97</v>
      </c>
      <c r="C126" s="63" t="s">
        <v>96</v>
      </c>
      <c r="D126" s="61" t="s">
        <v>42</v>
      </c>
      <c r="E126" s="50" t="s">
        <v>17</v>
      </c>
      <c r="F126" s="42"/>
      <c r="G126" s="50"/>
      <c r="H126" s="31"/>
      <c r="I126" s="31"/>
      <c r="J126" s="31"/>
      <c r="K126" s="31"/>
      <c r="L126" s="31"/>
      <c r="M126" s="42"/>
      <c r="N126" s="42"/>
      <c r="O126" s="42"/>
      <c r="P126" s="32" t="n">
        <f aca="false">SUM(C126:O126)</f>
        <v>0</v>
      </c>
      <c r="Q126" s="33" t="n">
        <v>19680</v>
      </c>
      <c r="R126" s="34" t="n">
        <f aca="false">P126*Q126</f>
        <v>0</v>
      </c>
      <c r="S126" s="35" t="n">
        <f aca="false">Q126/$S$2</f>
        <v>122.236024844721</v>
      </c>
      <c r="T126" s="36" t="n">
        <f aca="false">Q126/$T$2</f>
        <v>113.103448275862</v>
      </c>
    </row>
    <row r="127" s="46" customFormat="true" ht="59" hidden="false" customHeight="true" outlineLevel="0" collapsed="false">
      <c r="A127" s="62" t="n">
        <v>80</v>
      </c>
      <c r="B127" s="27"/>
      <c r="C127" s="63" t="s">
        <v>98</v>
      </c>
      <c r="D127" s="61" t="s">
        <v>42</v>
      </c>
      <c r="E127" s="50" t="s">
        <v>17</v>
      </c>
      <c r="F127" s="42"/>
      <c r="G127" s="50"/>
      <c r="H127" s="31"/>
      <c r="I127" s="31"/>
      <c r="J127" s="31"/>
      <c r="K127" s="31"/>
      <c r="L127" s="31"/>
      <c r="M127" s="42"/>
      <c r="N127" s="42"/>
      <c r="O127" s="42"/>
      <c r="P127" s="32" t="n">
        <f aca="false">SUM(C127:O127)</f>
        <v>0</v>
      </c>
      <c r="Q127" s="33" t="n">
        <v>19680</v>
      </c>
      <c r="R127" s="34" t="n">
        <f aca="false">P127*Q127</f>
        <v>0</v>
      </c>
      <c r="S127" s="35" t="n">
        <f aca="false">Q127/$S$2</f>
        <v>122.236024844721</v>
      </c>
      <c r="T127" s="36" t="n">
        <f aca="false">Q127/$T$2</f>
        <v>113.103448275862</v>
      </c>
    </row>
    <row r="128" s="46" customFormat="true" ht="59" hidden="false" customHeight="true" outlineLevel="0" collapsed="false">
      <c r="A128" s="62" t="n">
        <v>81</v>
      </c>
      <c r="B128" s="27"/>
      <c r="C128" s="63" t="s">
        <v>99</v>
      </c>
      <c r="D128" s="61" t="s">
        <v>43</v>
      </c>
      <c r="E128" s="50" t="s">
        <v>17</v>
      </c>
      <c r="F128" s="42"/>
      <c r="G128" s="50"/>
      <c r="H128" s="31"/>
      <c r="I128" s="31"/>
      <c r="J128" s="31"/>
      <c r="K128" s="31"/>
      <c r="L128" s="31"/>
      <c r="M128" s="42"/>
      <c r="N128" s="42"/>
      <c r="O128" s="42"/>
      <c r="P128" s="32" t="n">
        <f aca="false">SUM(C128:O128)</f>
        <v>0</v>
      </c>
      <c r="Q128" s="33" t="n">
        <v>19680</v>
      </c>
      <c r="R128" s="34" t="n">
        <f aca="false">P128*Q128</f>
        <v>0</v>
      </c>
      <c r="S128" s="35" t="n">
        <f aca="false">Q128/$S$2</f>
        <v>122.236024844721</v>
      </c>
      <c r="T128" s="36" t="n">
        <f aca="false">Q128/$T$2</f>
        <v>113.103448275862</v>
      </c>
    </row>
    <row r="129" s="46" customFormat="true" ht="59" hidden="false" customHeight="true" outlineLevel="0" collapsed="false">
      <c r="A129" s="62" t="n">
        <v>82</v>
      </c>
      <c r="B129" s="27"/>
      <c r="C129" s="30" t="s">
        <v>53</v>
      </c>
      <c r="D129" s="61" t="s">
        <v>43</v>
      </c>
      <c r="E129" s="50" t="s">
        <v>17</v>
      </c>
      <c r="F129" s="42"/>
      <c r="G129" s="31"/>
      <c r="H129" s="31"/>
      <c r="I129" s="31" t="n">
        <v>1</v>
      </c>
      <c r="J129" s="31" t="n">
        <v>1</v>
      </c>
      <c r="K129" s="31" t="n">
        <v>1</v>
      </c>
      <c r="L129" s="31" t="n">
        <v>1</v>
      </c>
      <c r="M129" s="42"/>
      <c r="N129" s="42"/>
      <c r="O129" s="42"/>
      <c r="P129" s="32" t="n">
        <f aca="false">SUM(F129:O129)</f>
        <v>4</v>
      </c>
      <c r="Q129" s="33" t="n">
        <v>19680</v>
      </c>
      <c r="R129" s="34" t="n">
        <f aca="false">P129*Q129</f>
        <v>78720</v>
      </c>
      <c r="S129" s="35" t="n">
        <f aca="false">Q129/$S$2</f>
        <v>122.236024844721</v>
      </c>
      <c r="T129" s="36" t="n">
        <f aca="false">Q129/$T$2</f>
        <v>113.103448275862</v>
      </c>
    </row>
    <row r="130" s="46" customFormat="true" ht="59" hidden="false" customHeight="true" outlineLevel="0" collapsed="false">
      <c r="A130" s="62" t="n">
        <v>83</v>
      </c>
      <c r="B130" s="27"/>
      <c r="C130" s="63" t="s">
        <v>54</v>
      </c>
      <c r="D130" s="61" t="s">
        <v>43</v>
      </c>
      <c r="E130" s="50" t="s">
        <v>17</v>
      </c>
      <c r="F130" s="42"/>
      <c r="G130" s="31"/>
      <c r="H130" s="31"/>
      <c r="I130" s="31"/>
      <c r="J130" s="31"/>
      <c r="K130" s="31"/>
      <c r="L130" s="31"/>
      <c r="M130" s="42"/>
      <c r="N130" s="42"/>
      <c r="O130" s="42"/>
      <c r="P130" s="32" t="n">
        <f aca="false">SUM(F130:O130)</f>
        <v>0</v>
      </c>
      <c r="Q130" s="33" t="n">
        <v>19680</v>
      </c>
      <c r="R130" s="34" t="n">
        <f aca="false">P130*Q130</f>
        <v>0</v>
      </c>
      <c r="S130" s="35" t="n">
        <f aca="false">Q130/$S$2</f>
        <v>122.236024844721</v>
      </c>
      <c r="T130" s="36" t="n">
        <f aca="false">Q130/$T$2</f>
        <v>113.103448275862</v>
      </c>
    </row>
    <row r="131" s="46" customFormat="true" ht="23.25" hidden="false" customHeight="true" outlineLevel="0" collapsed="false">
      <c r="A131" s="64"/>
      <c r="B131" s="38" t="s">
        <v>5</v>
      </c>
      <c r="C131" s="38" t="s">
        <v>62</v>
      </c>
      <c r="D131" s="47" t="s">
        <v>7</v>
      </c>
      <c r="E131" s="41" t="s">
        <v>8</v>
      </c>
      <c r="F131" s="42"/>
      <c r="G131" s="42" t="s">
        <v>42</v>
      </c>
      <c r="H131" s="42" t="s">
        <v>43</v>
      </c>
      <c r="I131" s="42" t="s">
        <v>44</v>
      </c>
      <c r="J131" s="42" t="s">
        <v>45</v>
      </c>
      <c r="K131" s="42" t="s">
        <v>46</v>
      </c>
      <c r="L131" s="42"/>
      <c r="M131" s="42"/>
      <c r="N131" s="42"/>
      <c r="O131" s="42"/>
      <c r="P131" s="43" t="s">
        <v>9</v>
      </c>
      <c r="Q131" s="44" t="s">
        <v>10</v>
      </c>
      <c r="R131" s="40" t="s">
        <v>11</v>
      </c>
      <c r="S131" s="38" t="s">
        <v>12</v>
      </c>
      <c r="T131" s="45" t="s">
        <v>13</v>
      </c>
    </row>
    <row r="132" s="46" customFormat="true" ht="60" hidden="false" customHeight="true" outlineLevel="0" collapsed="false">
      <c r="A132" s="65" t="n">
        <v>84</v>
      </c>
      <c r="B132" s="27" t="s">
        <v>100</v>
      </c>
      <c r="C132" s="60" t="s">
        <v>101</v>
      </c>
      <c r="D132" s="51" t="s">
        <v>43</v>
      </c>
      <c r="E132" s="52" t="s">
        <v>17</v>
      </c>
      <c r="F132" s="42"/>
      <c r="G132" s="31"/>
      <c r="H132" s="31"/>
      <c r="I132" s="31"/>
      <c r="J132" s="31"/>
      <c r="K132" s="31"/>
      <c r="L132" s="42"/>
      <c r="M132" s="42"/>
      <c r="N132" s="42"/>
      <c r="O132" s="42"/>
      <c r="P132" s="32" t="n">
        <f aca="false">SUM(F132:O132)</f>
        <v>0</v>
      </c>
      <c r="Q132" s="33" t="n">
        <v>12000</v>
      </c>
      <c r="R132" s="34" t="n">
        <f aca="false">P132*Q132</f>
        <v>0</v>
      </c>
      <c r="S132" s="35" t="n">
        <f aca="false">Q132/$S$2</f>
        <v>74.5341614906832</v>
      </c>
      <c r="T132" s="36" t="n">
        <f aca="false">Q132/$T$2</f>
        <v>68.9655172413793</v>
      </c>
    </row>
    <row r="133" s="46" customFormat="true" ht="60" hidden="false" customHeight="true" outlineLevel="0" collapsed="false">
      <c r="A133" s="65" t="n">
        <v>85</v>
      </c>
      <c r="B133" s="27"/>
      <c r="C133" s="60" t="s">
        <v>89</v>
      </c>
      <c r="D133" s="51" t="s">
        <v>43</v>
      </c>
      <c r="E133" s="52" t="s">
        <v>17</v>
      </c>
      <c r="F133" s="42"/>
      <c r="G133" s="31"/>
      <c r="H133" s="31"/>
      <c r="I133" s="31"/>
      <c r="J133" s="31"/>
      <c r="K133" s="31"/>
      <c r="L133" s="42"/>
      <c r="M133" s="42"/>
      <c r="N133" s="42"/>
      <c r="O133" s="42"/>
      <c r="P133" s="32" t="n">
        <f aca="false">SUM(F133:O133)</f>
        <v>0</v>
      </c>
      <c r="Q133" s="33" t="n">
        <v>13200</v>
      </c>
      <c r="R133" s="34" t="n">
        <f aca="false">P133*Q133</f>
        <v>0</v>
      </c>
      <c r="S133" s="35" t="n">
        <f aca="false">Q133/$S$2</f>
        <v>81.9875776397516</v>
      </c>
      <c r="T133" s="36" t="n">
        <f aca="false">Q133/$T$2</f>
        <v>75.8620689655172</v>
      </c>
    </row>
    <row r="134" s="46" customFormat="true" ht="60" hidden="false" customHeight="true" outlineLevel="0" collapsed="false">
      <c r="A134" s="65" t="n">
        <v>86</v>
      </c>
      <c r="B134" s="27"/>
      <c r="C134" s="60" t="s">
        <v>102</v>
      </c>
      <c r="D134" s="51" t="s">
        <v>43</v>
      </c>
      <c r="E134" s="52" t="s">
        <v>17</v>
      </c>
      <c r="F134" s="42"/>
      <c r="G134" s="31"/>
      <c r="H134" s="31"/>
      <c r="I134" s="31"/>
      <c r="J134" s="31"/>
      <c r="K134" s="31"/>
      <c r="L134" s="42"/>
      <c r="M134" s="42"/>
      <c r="N134" s="42"/>
      <c r="O134" s="42"/>
      <c r="P134" s="32" t="n">
        <f aca="false">SUM(F134:O134)</f>
        <v>0</v>
      </c>
      <c r="Q134" s="33" t="n">
        <v>13200</v>
      </c>
      <c r="R134" s="34" t="n">
        <f aca="false">P134*Q134</f>
        <v>0</v>
      </c>
      <c r="S134" s="35" t="n">
        <f aca="false">Q134/$S$2</f>
        <v>81.9875776397516</v>
      </c>
      <c r="T134" s="36" t="n">
        <f aca="false">Q134/$T$2</f>
        <v>75.8620689655172</v>
      </c>
    </row>
    <row r="135" s="46" customFormat="true" ht="60" hidden="false" customHeight="true" outlineLevel="0" collapsed="false">
      <c r="A135" s="65" t="n">
        <v>87</v>
      </c>
      <c r="B135" s="27"/>
      <c r="C135" s="60" t="s">
        <v>53</v>
      </c>
      <c r="D135" s="51" t="s">
        <v>43</v>
      </c>
      <c r="E135" s="52" t="s">
        <v>17</v>
      </c>
      <c r="F135" s="42"/>
      <c r="G135" s="31"/>
      <c r="H135" s="31"/>
      <c r="I135" s="31"/>
      <c r="J135" s="31"/>
      <c r="K135" s="31"/>
      <c r="L135" s="42"/>
      <c r="M135" s="42"/>
      <c r="N135" s="42"/>
      <c r="O135" s="42"/>
      <c r="P135" s="32" t="n">
        <f aca="false">SUM(F135:O135)</f>
        <v>0</v>
      </c>
      <c r="Q135" s="33" t="n">
        <v>13200</v>
      </c>
      <c r="R135" s="34" t="n">
        <f aca="false">P135*Q135</f>
        <v>0</v>
      </c>
      <c r="S135" s="35" t="n">
        <f aca="false">Q135/$S$2</f>
        <v>81.9875776397516</v>
      </c>
      <c r="T135" s="36" t="n">
        <f aca="false">Q135/$T$2</f>
        <v>75.8620689655172</v>
      </c>
    </row>
    <row r="136" s="46" customFormat="true" ht="60" hidden="false" customHeight="true" outlineLevel="0" collapsed="false">
      <c r="A136" s="65" t="n">
        <v>88</v>
      </c>
      <c r="B136" s="27"/>
      <c r="C136" s="60" t="s">
        <v>54</v>
      </c>
      <c r="D136" s="51" t="s">
        <v>43</v>
      </c>
      <c r="E136" s="52" t="s">
        <v>17</v>
      </c>
      <c r="F136" s="42"/>
      <c r="G136" s="31"/>
      <c r="H136" s="31"/>
      <c r="I136" s="31"/>
      <c r="J136" s="31"/>
      <c r="K136" s="31"/>
      <c r="L136" s="42"/>
      <c r="M136" s="42"/>
      <c r="N136" s="42"/>
      <c r="O136" s="42"/>
      <c r="P136" s="32" t="n">
        <f aca="false">SUM(F136:O136)</f>
        <v>0</v>
      </c>
      <c r="Q136" s="33" t="n">
        <v>13200</v>
      </c>
      <c r="R136" s="34" t="n">
        <f aca="false">P136*Q136</f>
        <v>0</v>
      </c>
      <c r="S136" s="35" t="n">
        <f aca="false">Q136/$S$2</f>
        <v>81.9875776397516</v>
      </c>
      <c r="T136" s="36" t="n">
        <f aca="false">Q136/$T$2</f>
        <v>75.8620689655172</v>
      </c>
    </row>
    <row r="137" s="46" customFormat="true" ht="23.25" hidden="false" customHeight="true" outlineLevel="0" collapsed="false">
      <c r="A137" s="64"/>
      <c r="B137" s="38" t="s">
        <v>5</v>
      </c>
      <c r="C137" s="38" t="s">
        <v>62</v>
      </c>
      <c r="D137" s="47" t="s">
        <v>7</v>
      </c>
      <c r="E137" s="41" t="s">
        <v>8</v>
      </c>
      <c r="F137" s="42"/>
      <c r="G137" s="42" t="s">
        <v>42</v>
      </c>
      <c r="H137" s="42" t="s">
        <v>43</v>
      </c>
      <c r="I137" s="42" t="s">
        <v>44</v>
      </c>
      <c r="J137" s="42" t="s">
        <v>45</v>
      </c>
      <c r="K137" s="42" t="s">
        <v>46</v>
      </c>
      <c r="L137" s="42"/>
      <c r="M137" s="42"/>
      <c r="N137" s="42"/>
      <c r="O137" s="42"/>
      <c r="P137" s="43" t="s">
        <v>9</v>
      </c>
      <c r="Q137" s="44" t="s">
        <v>10</v>
      </c>
      <c r="R137" s="40" t="s">
        <v>11</v>
      </c>
      <c r="S137" s="38" t="s">
        <v>12</v>
      </c>
      <c r="T137" s="45" t="s">
        <v>13</v>
      </c>
    </row>
    <row r="138" s="46" customFormat="true" ht="60" hidden="false" customHeight="true" outlineLevel="0" collapsed="false">
      <c r="A138" s="65" t="n">
        <v>89</v>
      </c>
      <c r="B138" s="27" t="s">
        <v>103</v>
      </c>
      <c r="C138" s="60" t="s">
        <v>101</v>
      </c>
      <c r="D138" s="51" t="s">
        <v>42</v>
      </c>
      <c r="E138" s="52" t="s">
        <v>17</v>
      </c>
      <c r="F138" s="42"/>
      <c r="G138" s="31"/>
      <c r="H138" s="31"/>
      <c r="I138" s="31"/>
      <c r="J138" s="31"/>
      <c r="K138" s="31"/>
      <c r="L138" s="42"/>
      <c r="M138" s="42"/>
      <c r="N138" s="42"/>
      <c r="O138" s="42"/>
      <c r="P138" s="32" t="n">
        <f aca="false">SUM(F138:O138)</f>
        <v>0</v>
      </c>
      <c r="Q138" s="33" t="n">
        <v>12000</v>
      </c>
      <c r="R138" s="34" t="n">
        <f aca="false">P138*Q138</f>
        <v>0</v>
      </c>
      <c r="S138" s="35" t="n">
        <f aca="false">Q138/$S$2</f>
        <v>74.5341614906832</v>
      </c>
      <c r="T138" s="36" t="n">
        <f aca="false">Q138/$T$2</f>
        <v>68.9655172413793</v>
      </c>
    </row>
    <row r="139" s="46" customFormat="true" ht="60" hidden="false" customHeight="true" outlineLevel="0" collapsed="false">
      <c r="A139" s="65" t="n">
        <v>90</v>
      </c>
      <c r="B139" s="27"/>
      <c r="C139" s="60" t="s">
        <v>89</v>
      </c>
      <c r="D139" s="51" t="s">
        <v>43</v>
      </c>
      <c r="E139" s="52" t="s">
        <v>17</v>
      </c>
      <c r="F139" s="42"/>
      <c r="G139" s="31"/>
      <c r="H139" s="31"/>
      <c r="I139" s="31"/>
      <c r="J139" s="31"/>
      <c r="K139" s="31"/>
      <c r="L139" s="42"/>
      <c r="M139" s="42"/>
      <c r="N139" s="42"/>
      <c r="O139" s="42"/>
      <c r="P139" s="32" t="n">
        <f aca="false">SUM(F139:O139)</f>
        <v>0</v>
      </c>
      <c r="Q139" s="33" t="n">
        <v>13200</v>
      </c>
      <c r="R139" s="34" t="n">
        <f aca="false">P139*Q139</f>
        <v>0</v>
      </c>
      <c r="S139" s="35" t="n">
        <f aca="false">Q139/$S$2</f>
        <v>81.9875776397516</v>
      </c>
      <c r="T139" s="36" t="n">
        <f aca="false">Q139/$T$2</f>
        <v>75.8620689655172</v>
      </c>
    </row>
    <row r="140" s="46" customFormat="true" ht="60" hidden="false" customHeight="true" outlineLevel="0" collapsed="false">
      <c r="A140" s="65" t="n">
        <v>91</v>
      </c>
      <c r="B140" s="27"/>
      <c r="C140" s="60" t="s">
        <v>102</v>
      </c>
      <c r="D140" s="51" t="s">
        <v>43</v>
      </c>
      <c r="E140" s="52" t="s">
        <v>17</v>
      </c>
      <c r="F140" s="42"/>
      <c r="G140" s="31"/>
      <c r="H140" s="31"/>
      <c r="I140" s="31"/>
      <c r="J140" s="31"/>
      <c r="K140" s="31"/>
      <c r="L140" s="42"/>
      <c r="M140" s="42"/>
      <c r="N140" s="42"/>
      <c r="O140" s="42"/>
      <c r="P140" s="32" t="n">
        <f aca="false">SUM(F140:O140)</f>
        <v>0</v>
      </c>
      <c r="Q140" s="33" t="n">
        <v>13200</v>
      </c>
      <c r="R140" s="34" t="n">
        <f aca="false">P140*Q140</f>
        <v>0</v>
      </c>
      <c r="S140" s="35" t="n">
        <f aca="false">Q140/$S$2</f>
        <v>81.9875776397516</v>
      </c>
      <c r="T140" s="36" t="n">
        <f aca="false">Q140/$T$2</f>
        <v>75.8620689655172</v>
      </c>
    </row>
    <row r="141" s="46" customFormat="true" ht="60" hidden="false" customHeight="true" outlineLevel="0" collapsed="false">
      <c r="A141" s="65" t="n">
        <v>92</v>
      </c>
      <c r="B141" s="27"/>
      <c r="C141" s="60" t="s">
        <v>53</v>
      </c>
      <c r="D141" s="51" t="s">
        <v>43</v>
      </c>
      <c r="E141" s="52" t="s">
        <v>17</v>
      </c>
      <c r="F141" s="42"/>
      <c r="G141" s="31"/>
      <c r="H141" s="31"/>
      <c r="I141" s="31"/>
      <c r="J141" s="31"/>
      <c r="K141" s="31"/>
      <c r="L141" s="42"/>
      <c r="M141" s="42"/>
      <c r="N141" s="42"/>
      <c r="O141" s="42"/>
      <c r="P141" s="32" t="n">
        <f aca="false">SUM(F141:O141)</f>
        <v>0</v>
      </c>
      <c r="Q141" s="33" t="n">
        <v>13200</v>
      </c>
      <c r="R141" s="34" t="n">
        <f aca="false">P141*Q141</f>
        <v>0</v>
      </c>
      <c r="S141" s="35" t="n">
        <f aca="false">Q141/$S$2</f>
        <v>81.9875776397516</v>
      </c>
      <c r="T141" s="36" t="n">
        <f aca="false">Q141/$T$2</f>
        <v>75.8620689655172</v>
      </c>
    </row>
    <row r="142" s="46" customFormat="true" ht="60" hidden="false" customHeight="true" outlineLevel="0" collapsed="false">
      <c r="A142" s="65" t="n">
        <v>93</v>
      </c>
      <c r="B142" s="27"/>
      <c r="C142" s="60" t="s">
        <v>54</v>
      </c>
      <c r="D142" s="51" t="s">
        <v>43</v>
      </c>
      <c r="E142" s="52" t="s">
        <v>17</v>
      </c>
      <c r="F142" s="42"/>
      <c r="G142" s="31"/>
      <c r="H142" s="31"/>
      <c r="I142" s="31"/>
      <c r="J142" s="31"/>
      <c r="K142" s="31"/>
      <c r="L142" s="42"/>
      <c r="M142" s="42"/>
      <c r="N142" s="42"/>
      <c r="O142" s="42"/>
      <c r="P142" s="32" t="n">
        <f aca="false">SUM(F142:O142)</f>
        <v>0</v>
      </c>
      <c r="Q142" s="33" t="n">
        <v>13200</v>
      </c>
      <c r="R142" s="34" t="n">
        <f aca="false">P142*Q142</f>
        <v>0</v>
      </c>
      <c r="S142" s="35" t="n">
        <f aca="false">Q142/$S$2</f>
        <v>81.9875776397516</v>
      </c>
      <c r="T142" s="36" t="n">
        <f aca="false">Q142/$T$2</f>
        <v>75.8620689655172</v>
      </c>
    </row>
    <row r="143" s="46" customFormat="true" ht="23.25" hidden="false" customHeight="true" outlineLevel="0" collapsed="false">
      <c r="A143" s="64"/>
      <c r="B143" s="38" t="s">
        <v>5</v>
      </c>
      <c r="C143" s="38" t="s">
        <v>62</v>
      </c>
      <c r="D143" s="47" t="s">
        <v>7</v>
      </c>
      <c r="E143" s="41" t="s">
        <v>8</v>
      </c>
      <c r="F143" s="42"/>
      <c r="G143" s="42" t="s">
        <v>42</v>
      </c>
      <c r="H143" s="42" t="s">
        <v>43</v>
      </c>
      <c r="I143" s="42" t="s">
        <v>44</v>
      </c>
      <c r="J143" s="42" t="s">
        <v>45</v>
      </c>
      <c r="K143" s="42" t="s">
        <v>46</v>
      </c>
      <c r="L143" s="42"/>
      <c r="M143" s="42"/>
      <c r="N143" s="42"/>
      <c r="O143" s="42"/>
      <c r="P143" s="43" t="s">
        <v>9</v>
      </c>
      <c r="Q143" s="44" t="s">
        <v>10</v>
      </c>
      <c r="R143" s="40" t="s">
        <v>11</v>
      </c>
      <c r="S143" s="38" t="s">
        <v>12</v>
      </c>
      <c r="T143" s="45" t="s">
        <v>13</v>
      </c>
    </row>
    <row r="144" s="46" customFormat="true" ht="89" hidden="false" customHeight="true" outlineLevel="0" collapsed="false">
      <c r="A144" s="65" t="n">
        <v>94</v>
      </c>
      <c r="B144" s="27" t="s">
        <v>104</v>
      </c>
      <c r="C144" s="60" t="s">
        <v>105</v>
      </c>
      <c r="D144" s="50" t="s">
        <v>43</v>
      </c>
      <c r="E144" s="52" t="s">
        <v>17</v>
      </c>
      <c r="F144" s="42"/>
      <c r="G144" s="31"/>
      <c r="H144" s="31"/>
      <c r="I144" s="31"/>
      <c r="J144" s="31"/>
      <c r="K144" s="31"/>
      <c r="L144" s="42"/>
      <c r="M144" s="42"/>
      <c r="N144" s="42"/>
      <c r="O144" s="42"/>
      <c r="P144" s="32" t="n">
        <f aca="false">SUM(F144:O144)</f>
        <v>0</v>
      </c>
      <c r="Q144" s="33" t="n">
        <v>8880</v>
      </c>
      <c r="R144" s="34" t="n">
        <f aca="false">P144*Q144</f>
        <v>0</v>
      </c>
      <c r="S144" s="35" t="n">
        <f aca="false">Q144/$S$2</f>
        <v>55.1552795031056</v>
      </c>
      <c r="T144" s="36" t="n">
        <f aca="false">Q144/$T$2</f>
        <v>51.0344827586207</v>
      </c>
    </row>
    <row r="145" s="46" customFormat="true" ht="89" hidden="false" customHeight="true" outlineLevel="0" collapsed="false">
      <c r="A145" s="65" t="n">
        <v>95</v>
      </c>
      <c r="B145" s="27"/>
      <c r="C145" s="66" t="s">
        <v>106</v>
      </c>
      <c r="D145" s="50" t="s">
        <v>43</v>
      </c>
      <c r="E145" s="52" t="s">
        <v>17</v>
      </c>
      <c r="F145" s="42"/>
      <c r="G145" s="31"/>
      <c r="H145" s="31"/>
      <c r="I145" s="31"/>
      <c r="J145" s="31"/>
      <c r="K145" s="31"/>
      <c r="L145" s="42"/>
      <c r="M145" s="42"/>
      <c r="N145" s="42"/>
      <c r="O145" s="42"/>
      <c r="P145" s="32" t="n">
        <f aca="false">SUM(F145:O145)</f>
        <v>0</v>
      </c>
      <c r="Q145" s="33" t="n">
        <v>9480</v>
      </c>
      <c r="R145" s="34" t="n">
        <f aca="false">P145*Q145</f>
        <v>0</v>
      </c>
      <c r="S145" s="35" t="n">
        <f aca="false">Q145/$S$2</f>
        <v>58.8819875776398</v>
      </c>
      <c r="T145" s="36" t="n">
        <f aca="false">Q145/$T$2</f>
        <v>54.4827586206897</v>
      </c>
    </row>
    <row r="146" s="46" customFormat="true" ht="23.25" hidden="false" customHeight="true" outlineLevel="0" collapsed="false">
      <c r="A146" s="64"/>
      <c r="B146" s="38" t="s">
        <v>5</v>
      </c>
      <c r="C146" s="38" t="s">
        <v>62</v>
      </c>
      <c r="D146" s="47" t="s">
        <v>7</v>
      </c>
      <c r="E146" s="41" t="s">
        <v>8</v>
      </c>
      <c r="F146" s="42"/>
      <c r="G146" s="42" t="s">
        <v>42</v>
      </c>
      <c r="H146" s="42" t="s">
        <v>43</v>
      </c>
      <c r="I146" s="42" t="s">
        <v>44</v>
      </c>
      <c r="J146" s="42" t="s">
        <v>45</v>
      </c>
      <c r="K146" s="42" t="s">
        <v>46</v>
      </c>
      <c r="L146" s="42"/>
      <c r="M146" s="42"/>
      <c r="N146" s="42"/>
      <c r="O146" s="42"/>
      <c r="P146" s="43" t="s">
        <v>9</v>
      </c>
      <c r="Q146" s="44" t="s">
        <v>10</v>
      </c>
      <c r="R146" s="40" t="s">
        <v>11</v>
      </c>
      <c r="S146" s="38" t="s">
        <v>12</v>
      </c>
      <c r="T146" s="45" t="s">
        <v>13</v>
      </c>
    </row>
    <row r="147" s="46" customFormat="true" ht="60" hidden="false" customHeight="true" outlineLevel="0" collapsed="false">
      <c r="A147" s="65" t="n">
        <v>96</v>
      </c>
      <c r="B147" s="27" t="s">
        <v>107</v>
      </c>
      <c r="C147" s="57" t="s">
        <v>108</v>
      </c>
      <c r="D147" s="57" t="s">
        <v>42</v>
      </c>
      <c r="E147" s="52" t="s">
        <v>17</v>
      </c>
      <c r="F147" s="42"/>
      <c r="G147" s="31"/>
      <c r="H147" s="31"/>
      <c r="I147" s="31"/>
      <c r="J147" s="31"/>
      <c r="K147" s="31"/>
      <c r="L147" s="42"/>
      <c r="M147" s="42"/>
      <c r="N147" s="42"/>
      <c r="O147" s="42"/>
      <c r="P147" s="32" t="n">
        <f aca="false">SUM(F147:O147)</f>
        <v>0</v>
      </c>
      <c r="Q147" s="33" t="n">
        <v>4080</v>
      </c>
      <c r="R147" s="34" t="n">
        <f aca="false">P147*Q147</f>
        <v>0</v>
      </c>
      <c r="S147" s="35" t="n">
        <f aca="false">Q147/$S$2</f>
        <v>25.3416149068323</v>
      </c>
      <c r="T147" s="36" t="n">
        <f aca="false">Q147/$T$2</f>
        <v>23.448275862069</v>
      </c>
    </row>
    <row r="148" s="46" customFormat="true" ht="60" hidden="false" customHeight="true" outlineLevel="0" collapsed="false">
      <c r="A148" s="65" t="n">
        <v>97</v>
      </c>
      <c r="B148" s="27"/>
      <c r="C148" s="57" t="s">
        <v>53</v>
      </c>
      <c r="D148" s="50" t="s">
        <v>43</v>
      </c>
      <c r="E148" s="52" t="s">
        <v>17</v>
      </c>
      <c r="F148" s="42"/>
      <c r="G148" s="31"/>
      <c r="H148" s="31"/>
      <c r="I148" s="31"/>
      <c r="J148" s="31"/>
      <c r="K148" s="31"/>
      <c r="L148" s="42"/>
      <c r="M148" s="42"/>
      <c r="N148" s="42"/>
      <c r="O148" s="42"/>
      <c r="P148" s="32" t="n">
        <f aca="false">SUM(F148:O148)</f>
        <v>0</v>
      </c>
      <c r="Q148" s="33" t="n">
        <v>4680</v>
      </c>
      <c r="R148" s="34" t="n">
        <f aca="false">P148*Q148</f>
        <v>0</v>
      </c>
      <c r="S148" s="35" t="n">
        <f aca="false">Q148/$S$2</f>
        <v>29.0683229813665</v>
      </c>
      <c r="T148" s="36" t="n">
        <f aca="false">Q148/$T$2</f>
        <v>26.8965517241379</v>
      </c>
    </row>
    <row r="149" s="46" customFormat="true" ht="60" hidden="false" customHeight="true" outlineLevel="0" collapsed="false">
      <c r="A149" s="65" t="n">
        <v>98</v>
      </c>
      <c r="B149" s="27"/>
      <c r="C149" s="57" t="s">
        <v>49</v>
      </c>
      <c r="D149" s="57" t="s">
        <v>43</v>
      </c>
      <c r="E149" s="52" t="s">
        <v>17</v>
      </c>
      <c r="F149" s="42"/>
      <c r="G149" s="31"/>
      <c r="H149" s="31"/>
      <c r="I149" s="31"/>
      <c r="J149" s="31"/>
      <c r="K149" s="31"/>
      <c r="L149" s="42"/>
      <c r="M149" s="42"/>
      <c r="N149" s="42"/>
      <c r="O149" s="42"/>
      <c r="P149" s="32" t="n">
        <f aca="false">SUM(F149:O149)</f>
        <v>0</v>
      </c>
      <c r="Q149" s="33" t="n">
        <v>4680</v>
      </c>
      <c r="R149" s="34" t="n">
        <f aca="false">P149*Q149</f>
        <v>0</v>
      </c>
      <c r="S149" s="35" t="n">
        <f aca="false">Q149/$S$2</f>
        <v>29.0683229813665</v>
      </c>
      <c r="T149" s="36" t="n">
        <f aca="false">Q149/$T$2</f>
        <v>26.8965517241379</v>
      </c>
    </row>
    <row r="150" s="46" customFormat="true" ht="23.25" hidden="false" customHeight="true" outlineLevel="0" collapsed="false">
      <c r="A150" s="64"/>
      <c r="B150" s="38" t="s">
        <v>5</v>
      </c>
      <c r="C150" s="38" t="s">
        <v>62</v>
      </c>
      <c r="D150" s="47" t="s">
        <v>7</v>
      </c>
      <c r="E150" s="41" t="s">
        <v>8</v>
      </c>
      <c r="F150" s="42"/>
      <c r="G150" s="42" t="s">
        <v>42</v>
      </c>
      <c r="H150" s="42" t="s">
        <v>43</v>
      </c>
      <c r="I150" s="42" t="s">
        <v>44</v>
      </c>
      <c r="J150" s="42" t="s">
        <v>45</v>
      </c>
      <c r="K150" s="42" t="s">
        <v>46</v>
      </c>
      <c r="L150" s="42"/>
      <c r="M150" s="42"/>
      <c r="N150" s="42"/>
      <c r="O150" s="42"/>
      <c r="P150" s="43" t="s">
        <v>9</v>
      </c>
      <c r="Q150" s="44" t="s">
        <v>10</v>
      </c>
      <c r="R150" s="40" t="s">
        <v>11</v>
      </c>
      <c r="S150" s="38" t="s">
        <v>12</v>
      </c>
      <c r="T150" s="45" t="s">
        <v>13</v>
      </c>
    </row>
    <row r="151" s="46" customFormat="true" ht="60" hidden="false" customHeight="true" outlineLevel="0" collapsed="false">
      <c r="A151" s="65" t="n">
        <v>99</v>
      </c>
      <c r="B151" s="27" t="s">
        <v>109</v>
      </c>
      <c r="C151" s="57" t="s">
        <v>108</v>
      </c>
      <c r="D151" s="57" t="s">
        <v>42</v>
      </c>
      <c r="E151" s="52" t="s">
        <v>17</v>
      </c>
      <c r="F151" s="42"/>
      <c r="G151" s="31"/>
      <c r="H151" s="31"/>
      <c r="I151" s="31"/>
      <c r="J151" s="31"/>
      <c r="K151" s="31"/>
      <c r="L151" s="42"/>
      <c r="M151" s="42"/>
      <c r="N151" s="42"/>
      <c r="O151" s="42"/>
      <c r="P151" s="32" t="n">
        <f aca="false">SUM(F151:O151)</f>
        <v>0</v>
      </c>
      <c r="Q151" s="33" t="n">
        <v>4680</v>
      </c>
      <c r="R151" s="34" t="n">
        <f aca="false">P151*Q151</f>
        <v>0</v>
      </c>
      <c r="S151" s="35" t="n">
        <f aca="false">Q151/$S$2</f>
        <v>29.0683229813665</v>
      </c>
      <c r="T151" s="36" t="n">
        <f aca="false">Q151/$T$2</f>
        <v>26.8965517241379</v>
      </c>
    </row>
    <row r="152" s="46" customFormat="true" ht="60" hidden="false" customHeight="true" outlineLevel="0" collapsed="false">
      <c r="A152" s="65" t="n">
        <v>100</v>
      </c>
      <c r="B152" s="27"/>
      <c r="C152" s="57" t="s">
        <v>53</v>
      </c>
      <c r="D152" s="57" t="s">
        <v>42</v>
      </c>
      <c r="E152" s="52" t="s">
        <v>17</v>
      </c>
      <c r="F152" s="42"/>
      <c r="G152" s="31"/>
      <c r="H152" s="31"/>
      <c r="I152" s="31"/>
      <c r="J152" s="31"/>
      <c r="K152" s="31"/>
      <c r="L152" s="42"/>
      <c r="M152" s="42"/>
      <c r="N152" s="42"/>
      <c r="O152" s="42"/>
      <c r="P152" s="32" t="n">
        <f aca="false">SUM(F152:O152)</f>
        <v>0</v>
      </c>
      <c r="Q152" s="33" t="n">
        <v>5280</v>
      </c>
      <c r="R152" s="34" t="n">
        <f aca="false">P152*Q152</f>
        <v>0</v>
      </c>
      <c r="S152" s="35" t="n">
        <f aca="false">Q152/$S$2</f>
        <v>32.7950310559006</v>
      </c>
      <c r="T152" s="36" t="n">
        <f aca="false">Q152/$T$2</f>
        <v>30.3448275862069</v>
      </c>
    </row>
    <row r="153" s="46" customFormat="true" ht="60" hidden="false" customHeight="true" outlineLevel="0" collapsed="false">
      <c r="A153" s="65" t="n">
        <v>101</v>
      </c>
      <c r="B153" s="27"/>
      <c r="C153" s="57" t="s">
        <v>49</v>
      </c>
      <c r="D153" s="57" t="s">
        <v>42</v>
      </c>
      <c r="E153" s="52" t="s">
        <v>17</v>
      </c>
      <c r="F153" s="42"/>
      <c r="G153" s="31"/>
      <c r="H153" s="31"/>
      <c r="I153" s="31"/>
      <c r="J153" s="31"/>
      <c r="K153" s="31"/>
      <c r="L153" s="42"/>
      <c r="M153" s="42"/>
      <c r="N153" s="42"/>
      <c r="O153" s="42"/>
      <c r="P153" s="32" t="n">
        <f aca="false">SUM(F153:O153)</f>
        <v>0</v>
      </c>
      <c r="Q153" s="33" t="n">
        <v>5280</v>
      </c>
      <c r="R153" s="34" t="n">
        <f aca="false">P153*Q153</f>
        <v>0</v>
      </c>
      <c r="S153" s="35" t="n">
        <f aca="false">Q153/$S$2</f>
        <v>32.7950310559006</v>
      </c>
      <c r="T153" s="36" t="n">
        <f aca="false">Q153/$T$2</f>
        <v>30.3448275862069</v>
      </c>
    </row>
    <row r="154" s="46" customFormat="true" ht="23" hidden="false" customHeight="true" outlineLevel="0" collapsed="false">
      <c r="A154" s="37"/>
      <c r="B154" s="38" t="s">
        <v>5</v>
      </c>
      <c r="C154" s="39" t="s">
        <v>6</v>
      </c>
      <c r="D154" s="47" t="s">
        <v>7</v>
      </c>
      <c r="E154" s="41" t="s">
        <v>8</v>
      </c>
      <c r="F154" s="42" t="n">
        <v>56</v>
      </c>
      <c r="G154" s="42" t="n">
        <v>57</v>
      </c>
      <c r="H154" s="42" t="n">
        <v>58</v>
      </c>
      <c r="I154" s="42"/>
      <c r="J154" s="42"/>
      <c r="K154" s="42"/>
      <c r="L154" s="42"/>
      <c r="M154" s="42"/>
      <c r="N154" s="42"/>
      <c r="O154" s="42"/>
      <c r="P154" s="43" t="s">
        <v>9</v>
      </c>
      <c r="Q154" s="44" t="s">
        <v>10</v>
      </c>
      <c r="R154" s="40" t="s">
        <v>11</v>
      </c>
      <c r="S154" s="38" t="s">
        <v>12</v>
      </c>
      <c r="T154" s="45" t="s">
        <v>13</v>
      </c>
    </row>
    <row r="155" s="46" customFormat="true" ht="60" hidden="false" customHeight="true" outlineLevel="0" collapsed="false">
      <c r="A155" s="67" t="n">
        <v>102</v>
      </c>
      <c r="B155" s="27" t="s">
        <v>110</v>
      </c>
      <c r="C155" s="68" t="s">
        <v>86</v>
      </c>
      <c r="D155" s="60" t="n">
        <v>58</v>
      </c>
      <c r="E155" s="50" t="s">
        <v>31</v>
      </c>
      <c r="F155" s="31"/>
      <c r="G155" s="31"/>
      <c r="H155" s="31"/>
      <c r="I155" s="42"/>
      <c r="J155" s="42"/>
      <c r="K155" s="42"/>
      <c r="L155" s="42"/>
      <c r="M155" s="42"/>
      <c r="N155" s="42"/>
      <c r="O155" s="42"/>
      <c r="P155" s="32" t="n">
        <f aca="false">SUM(F155:O155)</f>
        <v>0</v>
      </c>
      <c r="Q155" s="33" t="n">
        <v>5280</v>
      </c>
      <c r="R155" s="34" t="n">
        <f aca="false">P155*Q155</f>
        <v>0</v>
      </c>
      <c r="S155" s="35" t="n">
        <f aca="false">Q155/$S$2</f>
        <v>32.7950310559006</v>
      </c>
      <c r="T155" s="36" t="n">
        <f aca="false">Q155/$T$2</f>
        <v>30.3448275862069</v>
      </c>
    </row>
    <row r="156" s="46" customFormat="true" ht="60" hidden="false" customHeight="true" outlineLevel="0" collapsed="false">
      <c r="A156" s="67" t="n">
        <v>103</v>
      </c>
      <c r="B156" s="27"/>
      <c r="C156" s="49" t="s">
        <v>48</v>
      </c>
      <c r="D156" s="60" t="n">
        <v>58</v>
      </c>
      <c r="E156" s="50" t="s">
        <v>31</v>
      </c>
      <c r="F156" s="50"/>
      <c r="G156" s="31"/>
      <c r="H156" s="31"/>
      <c r="I156" s="42"/>
      <c r="J156" s="42"/>
      <c r="K156" s="42"/>
      <c r="L156" s="42"/>
      <c r="M156" s="42"/>
      <c r="N156" s="42"/>
      <c r="O156" s="42"/>
      <c r="P156" s="32" t="n">
        <f aca="false">SUM(F156:O156)</f>
        <v>0</v>
      </c>
      <c r="Q156" s="33" t="n">
        <v>5280</v>
      </c>
      <c r="R156" s="34" t="n">
        <f aca="false">P156*Q156</f>
        <v>0</v>
      </c>
      <c r="S156" s="35" t="n">
        <f aca="false">Q156/$S$2</f>
        <v>32.7950310559006</v>
      </c>
      <c r="T156" s="36" t="n">
        <f aca="false">Q156/$T$2</f>
        <v>30.3448275862069</v>
      </c>
    </row>
    <row r="157" s="46" customFormat="true" ht="60" hidden="false" customHeight="true" outlineLevel="0" collapsed="false">
      <c r="A157" s="67" t="n">
        <v>104</v>
      </c>
      <c r="B157" s="27"/>
      <c r="C157" s="68" t="s">
        <v>111</v>
      </c>
      <c r="D157" s="60" t="n">
        <v>58</v>
      </c>
      <c r="E157" s="50" t="s">
        <v>31</v>
      </c>
      <c r="F157" s="31"/>
      <c r="G157" s="31"/>
      <c r="H157" s="31"/>
      <c r="I157" s="42"/>
      <c r="J157" s="42"/>
      <c r="K157" s="42"/>
      <c r="L157" s="42"/>
      <c r="M157" s="42"/>
      <c r="N157" s="42"/>
      <c r="O157" s="42"/>
      <c r="P157" s="32" t="n">
        <f aca="false">SUM(F157:O157)</f>
        <v>0</v>
      </c>
      <c r="Q157" s="33" t="n">
        <v>5280</v>
      </c>
      <c r="R157" s="34" t="n">
        <f aca="false">P157*Q157</f>
        <v>0</v>
      </c>
      <c r="S157" s="35" t="n">
        <f aca="false">Q157/$S$2</f>
        <v>32.7950310559006</v>
      </c>
      <c r="T157" s="36" t="n">
        <f aca="false">Q157/$T$2</f>
        <v>30.3448275862069</v>
      </c>
    </row>
    <row r="158" s="46" customFormat="true" ht="23.25" hidden="false" customHeight="true" outlineLevel="0" collapsed="false">
      <c r="A158" s="37"/>
      <c r="B158" s="38" t="s">
        <v>5</v>
      </c>
      <c r="C158" s="39" t="s">
        <v>6</v>
      </c>
      <c r="D158" s="47" t="s">
        <v>7</v>
      </c>
      <c r="E158" s="41" t="s">
        <v>8</v>
      </c>
      <c r="F158" s="42" t="n">
        <v>56</v>
      </c>
      <c r="G158" s="42" t="n">
        <v>57</v>
      </c>
      <c r="H158" s="42" t="n">
        <v>58</v>
      </c>
      <c r="I158" s="42"/>
      <c r="J158" s="42"/>
      <c r="K158" s="42"/>
      <c r="L158" s="42"/>
      <c r="M158" s="42"/>
      <c r="N158" s="42"/>
      <c r="O158" s="42"/>
      <c r="P158" s="43" t="s">
        <v>9</v>
      </c>
      <c r="Q158" s="44" t="s">
        <v>10</v>
      </c>
      <c r="R158" s="40" t="s">
        <v>11</v>
      </c>
      <c r="S158" s="38" t="s">
        <v>12</v>
      </c>
      <c r="T158" s="45" t="s">
        <v>13</v>
      </c>
    </row>
    <row r="159" s="46" customFormat="true" ht="89" hidden="false" customHeight="true" outlineLevel="0" collapsed="false">
      <c r="A159" s="67" t="n">
        <v>105</v>
      </c>
      <c r="B159" s="27" t="s">
        <v>112</v>
      </c>
      <c r="C159" s="57" t="s">
        <v>113</v>
      </c>
      <c r="D159" s="60" t="n">
        <v>58</v>
      </c>
      <c r="E159" s="50" t="s">
        <v>31</v>
      </c>
      <c r="F159" s="31"/>
      <c r="G159" s="31"/>
      <c r="H159" s="31"/>
      <c r="I159" s="42"/>
      <c r="J159" s="42"/>
      <c r="K159" s="42"/>
      <c r="L159" s="42"/>
      <c r="M159" s="42"/>
      <c r="N159" s="42"/>
      <c r="O159" s="42"/>
      <c r="P159" s="32" t="n">
        <f aca="false">SUM(F159:O159)</f>
        <v>0</v>
      </c>
      <c r="Q159" s="33" t="n">
        <v>7080</v>
      </c>
      <c r="R159" s="34" t="n">
        <f aca="false">P159*Q159</f>
        <v>0</v>
      </c>
      <c r="S159" s="35" t="n">
        <f aca="false">Q159/$S$2</f>
        <v>43.9751552795031</v>
      </c>
      <c r="T159" s="36" t="n">
        <f aca="false">Q159/$T$2</f>
        <v>40.6896551724138</v>
      </c>
    </row>
    <row r="160" s="46" customFormat="true" ht="89" hidden="false" customHeight="true" outlineLevel="0" collapsed="false">
      <c r="A160" s="67" t="n">
        <v>106</v>
      </c>
      <c r="B160" s="27"/>
      <c r="C160" s="57" t="s">
        <v>48</v>
      </c>
      <c r="D160" s="60" t="n">
        <v>56</v>
      </c>
      <c r="E160" s="50" t="s">
        <v>31</v>
      </c>
      <c r="F160" s="50"/>
      <c r="G160" s="31"/>
      <c r="H160" s="31"/>
      <c r="I160" s="42"/>
      <c r="J160" s="42"/>
      <c r="K160" s="42"/>
      <c r="L160" s="42"/>
      <c r="M160" s="42"/>
      <c r="N160" s="42"/>
      <c r="O160" s="42"/>
      <c r="P160" s="32" t="n">
        <f aca="false">SUM(F160:O160)</f>
        <v>0</v>
      </c>
      <c r="Q160" s="33" t="n">
        <v>7080</v>
      </c>
      <c r="R160" s="34" t="n">
        <f aca="false">P160*Q160</f>
        <v>0</v>
      </c>
      <c r="S160" s="35" t="n">
        <f aca="false">Q160/$S$2</f>
        <v>43.9751552795031</v>
      </c>
      <c r="T160" s="36" t="n">
        <f aca="false">Q160/$T$2</f>
        <v>40.6896551724138</v>
      </c>
    </row>
    <row r="161" s="46" customFormat="true" ht="23.25" hidden="false" customHeight="true" outlineLevel="0" collapsed="false">
      <c r="A161" s="37"/>
      <c r="B161" s="38" t="s">
        <v>5</v>
      </c>
      <c r="C161" s="39" t="s">
        <v>6</v>
      </c>
      <c r="D161" s="47" t="s">
        <v>7</v>
      </c>
      <c r="E161" s="41" t="s">
        <v>8</v>
      </c>
      <c r="F161" s="42" t="n">
        <v>56</v>
      </c>
      <c r="G161" s="42" t="n">
        <v>57</v>
      </c>
      <c r="H161" s="42" t="n">
        <v>58</v>
      </c>
      <c r="I161" s="42"/>
      <c r="J161" s="42"/>
      <c r="K161" s="42"/>
      <c r="L161" s="42"/>
      <c r="M161" s="42"/>
      <c r="N161" s="42"/>
      <c r="O161" s="42"/>
      <c r="P161" s="43" t="s">
        <v>9</v>
      </c>
      <c r="Q161" s="44" t="s">
        <v>10</v>
      </c>
      <c r="R161" s="40" t="s">
        <v>11</v>
      </c>
      <c r="S161" s="38" t="s">
        <v>12</v>
      </c>
      <c r="T161" s="45" t="s">
        <v>13</v>
      </c>
    </row>
    <row r="162" s="46" customFormat="true" ht="60" hidden="false" customHeight="true" outlineLevel="0" collapsed="false">
      <c r="A162" s="67" t="n">
        <v>107</v>
      </c>
      <c r="B162" s="27" t="s">
        <v>114</v>
      </c>
      <c r="C162" s="57" t="s">
        <v>86</v>
      </c>
      <c r="D162" s="60" t="n">
        <v>56</v>
      </c>
      <c r="E162" s="50" t="s">
        <v>31</v>
      </c>
      <c r="F162" s="31"/>
      <c r="G162" s="31"/>
      <c r="H162" s="31"/>
      <c r="I162" s="42"/>
      <c r="J162" s="42"/>
      <c r="K162" s="42"/>
      <c r="L162" s="42"/>
      <c r="M162" s="42"/>
      <c r="N162" s="42"/>
      <c r="O162" s="42"/>
      <c r="P162" s="32" t="n">
        <f aca="false">SUM(F162:O162)</f>
        <v>0</v>
      </c>
      <c r="Q162" s="33" t="n">
        <v>5400</v>
      </c>
      <c r="R162" s="34" t="n">
        <f aca="false">P162*Q162</f>
        <v>0</v>
      </c>
      <c r="S162" s="35" t="n">
        <f aca="false">Q162/$S$2</f>
        <v>33.5403726708074</v>
      </c>
      <c r="T162" s="36" t="n">
        <f aca="false">Q162/$T$2</f>
        <v>31.0344827586207</v>
      </c>
    </row>
    <row r="163" s="46" customFormat="true" ht="60" hidden="false" customHeight="true" outlineLevel="0" collapsed="false">
      <c r="A163" s="67" t="n">
        <v>108</v>
      </c>
      <c r="B163" s="27"/>
      <c r="C163" s="57" t="s">
        <v>48</v>
      </c>
      <c r="D163" s="60" t="n">
        <v>56</v>
      </c>
      <c r="E163" s="50" t="s">
        <v>31</v>
      </c>
      <c r="F163" s="50"/>
      <c r="G163" s="31"/>
      <c r="H163" s="31"/>
      <c r="I163" s="42"/>
      <c r="J163" s="42"/>
      <c r="K163" s="42"/>
      <c r="L163" s="42"/>
      <c r="M163" s="42"/>
      <c r="N163" s="42"/>
      <c r="O163" s="42"/>
      <c r="P163" s="32" t="n">
        <f aca="false">SUM(F163:O163)</f>
        <v>0</v>
      </c>
      <c r="Q163" s="33" t="n">
        <v>5400</v>
      </c>
      <c r="R163" s="34" t="n">
        <f aca="false">P163*Q163</f>
        <v>0</v>
      </c>
      <c r="S163" s="35" t="n">
        <f aca="false">Q163/$S$2</f>
        <v>33.5403726708074</v>
      </c>
      <c r="T163" s="36" t="n">
        <f aca="false">Q163/$T$2</f>
        <v>31.0344827586207</v>
      </c>
    </row>
    <row r="164" s="46" customFormat="true" ht="60" hidden="false" customHeight="true" outlineLevel="0" collapsed="false">
      <c r="A164" s="67" t="n">
        <v>109</v>
      </c>
      <c r="B164" s="27"/>
      <c r="C164" s="60" t="s">
        <v>115</v>
      </c>
      <c r="D164" s="60" t="n">
        <v>58</v>
      </c>
      <c r="E164" s="50" t="s">
        <v>31</v>
      </c>
      <c r="F164" s="31"/>
      <c r="G164" s="31"/>
      <c r="H164" s="31"/>
      <c r="I164" s="42"/>
      <c r="J164" s="42"/>
      <c r="K164" s="42"/>
      <c r="L164" s="42"/>
      <c r="M164" s="42"/>
      <c r="N164" s="42"/>
      <c r="O164" s="42"/>
      <c r="P164" s="32" t="n">
        <f aca="false">SUM(F164:O164)</f>
        <v>0</v>
      </c>
      <c r="Q164" s="33" t="n">
        <v>5400</v>
      </c>
      <c r="R164" s="34" t="n">
        <f aca="false">P164*Q164</f>
        <v>0</v>
      </c>
      <c r="S164" s="35" t="n">
        <f aca="false">Q164/$S$2</f>
        <v>33.5403726708074</v>
      </c>
      <c r="T164" s="36" t="n">
        <f aca="false">Q164/$T$2</f>
        <v>31.0344827586207</v>
      </c>
    </row>
    <row r="165" s="46" customFormat="true" ht="23.25" hidden="false" customHeight="true" outlineLevel="0" collapsed="false">
      <c r="A165" s="37"/>
      <c r="B165" s="38" t="s">
        <v>5</v>
      </c>
      <c r="C165" s="39" t="s">
        <v>6</v>
      </c>
      <c r="D165" s="47" t="s">
        <v>7</v>
      </c>
      <c r="E165" s="41" t="s">
        <v>8</v>
      </c>
      <c r="F165" s="42" t="s">
        <v>116</v>
      </c>
      <c r="G165" s="42"/>
      <c r="H165" s="42"/>
      <c r="I165" s="42"/>
      <c r="J165" s="42"/>
      <c r="K165" s="42"/>
      <c r="L165" s="42"/>
      <c r="M165" s="42"/>
      <c r="N165" s="42"/>
      <c r="O165" s="42"/>
      <c r="P165" s="43" t="s">
        <v>9</v>
      </c>
      <c r="Q165" s="44" t="s">
        <v>10</v>
      </c>
      <c r="R165" s="40" t="s">
        <v>11</v>
      </c>
      <c r="S165" s="38" t="s">
        <v>12</v>
      </c>
      <c r="T165" s="45" t="s">
        <v>13</v>
      </c>
    </row>
    <row r="166" s="46" customFormat="true" ht="45" hidden="false" customHeight="true" outlineLevel="0" collapsed="false">
      <c r="A166" s="26" t="n">
        <v>110</v>
      </c>
      <c r="B166" s="27" t="s">
        <v>117</v>
      </c>
      <c r="C166" s="60" t="s">
        <v>86</v>
      </c>
      <c r="D166" s="60" t="s">
        <v>116</v>
      </c>
      <c r="E166" s="50" t="s">
        <v>17</v>
      </c>
      <c r="F166" s="31"/>
      <c r="G166" s="42"/>
      <c r="H166" s="42"/>
      <c r="I166" s="42"/>
      <c r="J166" s="42"/>
      <c r="K166" s="42"/>
      <c r="L166" s="42"/>
      <c r="M166" s="42"/>
      <c r="N166" s="42"/>
      <c r="O166" s="42"/>
      <c r="P166" s="32" t="n">
        <v>6</v>
      </c>
      <c r="Q166" s="33" t="n">
        <v>4680</v>
      </c>
      <c r="R166" s="34" t="n">
        <f aca="false">P166*Q166</f>
        <v>28080</v>
      </c>
      <c r="S166" s="35" t="n">
        <f aca="false">Q166/$S$2</f>
        <v>29.0683229813665</v>
      </c>
      <c r="T166" s="36" t="n">
        <f aca="false">Q166/$T$2</f>
        <v>26.8965517241379</v>
      </c>
    </row>
    <row r="167" s="46" customFormat="true" ht="45" hidden="false" customHeight="true" outlineLevel="0" collapsed="false">
      <c r="A167" s="26" t="n">
        <v>111</v>
      </c>
      <c r="B167" s="27"/>
      <c r="C167" s="50" t="s">
        <v>94</v>
      </c>
      <c r="D167" s="60" t="s">
        <v>116</v>
      </c>
      <c r="E167" s="50" t="s">
        <v>17</v>
      </c>
      <c r="F167" s="31"/>
      <c r="G167" s="42"/>
      <c r="H167" s="42"/>
      <c r="I167" s="42"/>
      <c r="J167" s="42"/>
      <c r="K167" s="42"/>
      <c r="L167" s="42"/>
      <c r="M167" s="42"/>
      <c r="N167" s="42"/>
      <c r="O167" s="42"/>
      <c r="P167" s="32" t="n">
        <f aca="false">SUM(F167:O167)</f>
        <v>0</v>
      </c>
      <c r="Q167" s="33" t="n">
        <v>4680</v>
      </c>
      <c r="R167" s="34" t="n">
        <f aca="false">P167*Q167</f>
        <v>0</v>
      </c>
      <c r="S167" s="35" t="n">
        <f aca="false">Q167/$S$2</f>
        <v>29.0683229813665</v>
      </c>
      <c r="T167" s="36" t="n">
        <f aca="false">Q167/$T$2</f>
        <v>26.8965517241379</v>
      </c>
    </row>
    <row r="168" s="46" customFormat="true" ht="45" hidden="false" customHeight="true" outlineLevel="0" collapsed="false">
      <c r="A168" s="26" t="n">
        <v>112</v>
      </c>
      <c r="B168" s="27"/>
      <c r="C168" s="60" t="s">
        <v>88</v>
      </c>
      <c r="D168" s="60" t="s">
        <v>116</v>
      </c>
      <c r="E168" s="50" t="s">
        <v>17</v>
      </c>
      <c r="F168" s="31"/>
      <c r="G168" s="42"/>
      <c r="H168" s="42"/>
      <c r="I168" s="42"/>
      <c r="J168" s="42"/>
      <c r="K168" s="42"/>
      <c r="L168" s="42"/>
      <c r="M168" s="42"/>
      <c r="N168" s="42"/>
      <c r="O168" s="42"/>
      <c r="P168" s="32" t="n">
        <f aca="false">SUM(F168:O168)</f>
        <v>0</v>
      </c>
      <c r="Q168" s="33" t="n">
        <v>4680</v>
      </c>
      <c r="R168" s="34" t="n">
        <f aca="false">P168*Q168</f>
        <v>0</v>
      </c>
      <c r="S168" s="35" t="n">
        <f aca="false">Q168/$S$2</f>
        <v>29.0683229813665</v>
      </c>
      <c r="T168" s="36" t="n">
        <f aca="false">Q168/$T$2</f>
        <v>26.8965517241379</v>
      </c>
    </row>
    <row r="169" s="46" customFormat="true" ht="45" hidden="false" customHeight="true" outlineLevel="0" collapsed="false">
      <c r="A169" s="26" t="n">
        <v>113</v>
      </c>
      <c r="B169" s="27"/>
      <c r="C169" s="60" t="s">
        <v>49</v>
      </c>
      <c r="D169" s="60" t="s">
        <v>116</v>
      </c>
      <c r="E169" s="50" t="s">
        <v>17</v>
      </c>
      <c r="F169" s="31"/>
      <c r="G169" s="42"/>
      <c r="H169" s="42"/>
      <c r="I169" s="42"/>
      <c r="J169" s="42"/>
      <c r="K169" s="42"/>
      <c r="L169" s="42"/>
      <c r="M169" s="42"/>
      <c r="N169" s="42"/>
      <c r="O169" s="42"/>
      <c r="P169" s="32" t="n">
        <f aca="false">SUM(F169:O169)</f>
        <v>0</v>
      </c>
      <c r="Q169" s="33" t="n">
        <v>4680</v>
      </c>
      <c r="R169" s="34" t="n">
        <f aca="false">P169*Q169</f>
        <v>0</v>
      </c>
      <c r="S169" s="35" t="n">
        <f aca="false">Q169/$S$2</f>
        <v>29.0683229813665</v>
      </c>
      <c r="T169" s="36" t="n">
        <f aca="false">Q169/$T$2</f>
        <v>26.8965517241379</v>
      </c>
    </row>
    <row r="170" s="46" customFormat="true" ht="45" hidden="false" customHeight="true" outlineLevel="0" collapsed="false">
      <c r="A170" s="26" t="n">
        <v>114</v>
      </c>
      <c r="B170" s="27"/>
      <c r="C170" s="60" t="s">
        <v>102</v>
      </c>
      <c r="D170" s="60" t="s">
        <v>116</v>
      </c>
      <c r="E170" s="50" t="s">
        <v>17</v>
      </c>
      <c r="F170" s="31"/>
      <c r="G170" s="42"/>
      <c r="H170" s="42"/>
      <c r="I170" s="42"/>
      <c r="J170" s="42"/>
      <c r="K170" s="42"/>
      <c r="L170" s="42"/>
      <c r="M170" s="42"/>
      <c r="N170" s="42"/>
      <c r="O170" s="42"/>
      <c r="P170" s="32" t="n">
        <f aca="false">SUM(F170:O170)</f>
        <v>0</v>
      </c>
      <c r="Q170" s="33" t="n">
        <v>4680</v>
      </c>
      <c r="R170" s="34" t="n">
        <f aca="false">P170*Q170</f>
        <v>0</v>
      </c>
      <c r="S170" s="35" t="n">
        <f aca="false">Q170/$S$2</f>
        <v>29.0683229813665</v>
      </c>
      <c r="T170" s="36" t="n">
        <f aca="false">Q170/$T$2</f>
        <v>26.8965517241379</v>
      </c>
    </row>
    <row r="171" s="46" customFormat="true" ht="45" hidden="false" customHeight="true" outlineLevel="0" collapsed="false">
      <c r="A171" s="26" t="n">
        <v>115</v>
      </c>
      <c r="B171" s="27"/>
      <c r="C171" s="60" t="s">
        <v>118</v>
      </c>
      <c r="D171" s="60" t="s">
        <v>116</v>
      </c>
      <c r="E171" s="50" t="s">
        <v>17</v>
      </c>
      <c r="F171" s="31"/>
      <c r="G171" s="42"/>
      <c r="H171" s="42"/>
      <c r="I171" s="42"/>
      <c r="J171" s="42"/>
      <c r="K171" s="42"/>
      <c r="L171" s="42"/>
      <c r="M171" s="42"/>
      <c r="N171" s="42"/>
      <c r="O171" s="42"/>
      <c r="P171" s="32" t="n">
        <f aca="false">SUM(F171:O171)</f>
        <v>0</v>
      </c>
      <c r="Q171" s="33" t="n">
        <v>4680</v>
      </c>
      <c r="R171" s="34" t="n">
        <f aca="false">P171*Q171</f>
        <v>0</v>
      </c>
      <c r="S171" s="35" t="n">
        <f aca="false">Q171/$S$2</f>
        <v>29.0683229813665</v>
      </c>
      <c r="T171" s="36" t="n">
        <f aca="false">Q171/$T$2</f>
        <v>26.8965517241379</v>
      </c>
    </row>
    <row r="172" s="46" customFormat="true" ht="24" hidden="false" customHeight="true" outlineLevel="0" collapsed="false">
      <c r="A172" s="37"/>
      <c r="B172" s="38" t="s">
        <v>5</v>
      </c>
      <c r="C172" s="39" t="s">
        <v>62</v>
      </c>
      <c r="D172" s="47" t="s">
        <v>7</v>
      </c>
      <c r="E172" s="41" t="s">
        <v>8</v>
      </c>
      <c r="F172" s="42" t="s">
        <v>116</v>
      </c>
      <c r="G172" s="42"/>
      <c r="H172" s="42"/>
      <c r="I172" s="42"/>
      <c r="J172" s="42"/>
      <c r="K172" s="42"/>
      <c r="L172" s="42"/>
      <c r="M172" s="42"/>
      <c r="N172" s="42"/>
      <c r="O172" s="42"/>
      <c r="P172" s="43" t="s">
        <v>9</v>
      </c>
      <c r="Q172" s="44" t="s">
        <v>10</v>
      </c>
      <c r="R172" s="40" t="s">
        <v>11</v>
      </c>
      <c r="S172" s="38" t="s">
        <v>12</v>
      </c>
      <c r="T172" s="45" t="s">
        <v>13</v>
      </c>
    </row>
    <row r="173" s="6" customFormat="true" ht="89" hidden="false" customHeight="true" outlineLevel="0" collapsed="false">
      <c r="A173" s="26" t="n">
        <v>116</v>
      </c>
      <c r="B173" s="69" t="s">
        <v>119</v>
      </c>
      <c r="C173" s="70" t="s">
        <v>89</v>
      </c>
      <c r="D173" s="60" t="s">
        <v>116</v>
      </c>
      <c r="E173" s="71" t="s">
        <v>17</v>
      </c>
      <c r="F173" s="31"/>
      <c r="G173" s="42"/>
      <c r="H173" s="42"/>
      <c r="I173" s="42"/>
      <c r="J173" s="42"/>
      <c r="K173" s="42"/>
      <c r="L173" s="42"/>
      <c r="M173" s="42"/>
      <c r="N173" s="42"/>
      <c r="O173" s="42"/>
      <c r="P173" s="32" t="n">
        <v>20</v>
      </c>
      <c r="Q173" s="33" t="n">
        <v>1200</v>
      </c>
      <c r="R173" s="34" t="n">
        <f aca="false">P173*Q173</f>
        <v>24000</v>
      </c>
      <c r="S173" s="35" t="n">
        <f aca="false">Q173/$S$2</f>
        <v>7.45341614906832</v>
      </c>
      <c r="T173" s="36" t="n">
        <f aca="false">Q173/$T$2</f>
        <v>6.89655172413793</v>
      </c>
    </row>
    <row r="174" s="6" customFormat="true" ht="89" hidden="false" customHeight="true" outlineLevel="0" collapsed="false">
      <c r="A174" s="26" t="n">
        <v>117</v>
      </c>
      <c r="B174" s="69"/>
      <c r="C174" s="70" t="s">
        <v>98</v>
      </c>
      <c r="D174" s="60" t="s">
        <v>116</v>
      </c>
      <c r="E174" s="71" t="s">
        <v>17</v>
      </c>
      <c r="F174" s="31"/>
      <c r="G174" s="42"/>
      <c r="H174" s="42"/>
      <c r="I174" s="42"/>
      <c r="J174" s="42"/>
      <c r="K174" s="42"/>
      <c r="L174" s="42"/>
      <c r="M174" s="42"/>
      <c r="N174" s="42"/>
      <c r="O174" s="42"/>
      <c r="P174" s="32" t="n">
        <v>20</v>
      </c>
      <c r="Q174" s="33" t="n">
        <v>1200</v>
      </c>
      <c r="R174" s="34" t="n">
        <f aca="false">P174*Q174</f>
        <v>24000</v>
      </c>
      <c r="S174" s="35" t="n">
        <f aca="false">Q174/$S$2</f>
        <v>7.45341614906832</v>
      </c>
      <c r="T174" s="36" t="n">
        <f aca="false">Q174/$T$2</f>
        <v>6.89655172413793</v>
      </c>
    </row>
    <row r="175" s="46" customFormat="true" ht="24" hidden="false" customHeight="true" outlineLevel="0" collapsed="false">
      <c r="A175" s="37"/>
      <c r="B175" s="38" t="s">
        <v>5</v>
      </c>
      <c r="C175" s="39" t="s">
        <v>62</v>
      </c>
      <c r="D175" s="47" t="s">
        <v>7</v>
      </c>
      <c r="E175" s="41" t="s">
        <v>8</v>
      </c>
      <c r="F175" s="42" t="s">
        <v>116</v>
      </c>
      <c r="G175" s="42"/>
      <c r="H175" s="42"/>
      <c r="I175" s="42"/>
      <c r="J175" s="42"/>
      <c r="K175" s="42"/>
      <c r="L175" s="42"/>
      <c r="M175" s="42"/>
      <c r="N175" s="42"/>
      <c r="O175" s="42"/>
      <c r="P175" s="43" t="s">
        <v>9</v>
      </c>
      <c r="Q175" s="44" t="s">
        <v>10</v>
      </c>
      <c r="R175" s="40" t="s">
        <v>11</v>
      </c>
      <c r="S175" s="38" t="s">
        <v>12</v>
      </c>
      <c r="T175" s="45" t="s">
        <v>13</v>
      </c>
    </row>
    <row r="176" s="6" customFormat="true" ht="89" hidden="false" customHeight="true" outlineLevel="0" collapsed="false">
      <c r="A176" s="26" t="n">
        <v>118</v>
      </c>
      <c r="B176" s="69" t="s">
        <v>120</v>
      </c>
      <c r="C176" s="70" t="s">
        <v>89</v>
      </c>
      <c r="D176" s="60" t="s">
        <v>116</v>
      </c>
      <c r="E176" s="71" t="s">
        <v>17</v>
      </c>
      <c r="F176" s="31"/>
      <c r="G176" s="42"/>
      <c r="H176" s="42"/>
      <c r="I176" s="42"/>
      <c r="J176" s="42"/>
      <c r="K176" s="42"/>
      <c r="L176" s="42"/>
      <c r="M176" s="42"/>
      <c r="N176" s="42"/>
      <c r="O176" s="42"/>
      <c r="P176" s="32" t="n">
        <v>5</v>
      </c>
      <c r="Q176" s="33" t="n">
        <v>4500</v>
      </c>
      <c r="R176" s="34" t="n">
        <f aca="false">P176*Q176</f>
        <v>22500</v>
      </c>
      <c r="S176" s="35" t="n">
        <f aca="false">Q176/$S$2</f>
        <v>27.9503105590062</v>
      </c>
      <c r="T176" s="36" t="n">
        <f aca="false">Q176/$T$2</f>
        <v>25.8620689655172</v>
      </c>
    </row>
    <row r="177" s="6" customFormat="true" ht="89" hidden="false" customHeight="true" outlineLevel="0" collapsed="false">
      <c r="A177" s="26" t="n">
        <v>119</v>
      </c>
      <c r="B177" s="69"/>
      <c r="C177" s="70" t="s">
        <v>98</v>
      </c>
      <c r="D177" s="60" t="s">
        <v>116</v>
      </c>
      <c r="E177" s="71" t="s">
        <v>17</v>
      </c>
      <c r="F177" s="31"/>
      <c r="G177" s="42"/>
      <c r="H177" s="42"/>
      <c r="I177" s="42"/>
      <c r="J177" s="42"/>
      <c r="K177" s="42"/>
      <c r="L177" s="42"/>
      <c r="M177" s="42"/>
      <c r="N177" s="42"/>
      <c r="O177" s="42"/>
      <c r="P177" s="32" t="n">
        <v>5</v>
      </c>
      <c r="Q177" s="33" t="n">
        <v>4500</v>
      </c>
      <c r="R177" s="34" t="n">
        <f aca="false">P177*Q177</f>
        <v>22500</v>
      </c>
      <c r="S177" s="35" t="n">
        <f aca="false">Q177/$S$2</f>
        <v>27.9503105590062</v>
      </c>
      <c r="T177" s="36" t="n">
        <f aca="false">Q177/$T$2</f>
        <v>25.8620689655172</v>
      </c>
    </row>
    <row r="178" s="46" customFormat="true" ht="24" hidden="false" customHeight="true" outlineLevel="0" collapsed="false">
      <c r="A178" s="37"/>
      <c r="B178" s="38" t="s">
        <v>5</v>
      </c>
      <c r="C178" s="39" t="s">
        <v>6</v>
      </c>
      <c r="D178" s="40" t="s">
        <v>7</v>
      </c>
      <c r="E178" s="41" t="s">
        <v>8</v>
      </c>
      <c r="F178" s="42" t="n">
        <v>28</v>
      </c>
      <c r="G178" s="42" t="n">
        <v>29</v>
      </c>
      <c r="H178" s="42" t="n">
        <v>30</v>
      </c>
      <c r="I178" s="42" t="n">
        <v>31</v>
      </c>
      <c r="J178" s="42" t="n">
        <v>32</v>
      </c>
      <c r="K178" s="42" t="n">
        <v>33</v>
      </c>
      <c r="L178" s="42" t="n">
        <v>34</v>
      </c>
      <c r="M178" s="42" t="n">
        <v>35</v>
      </c>
      <c r="N178" s="42" t="n">
        <v>36</v>
      </c>
      <c r="O178" s="42" t="n">
        <v>38</v>
      </c>
      <c r="P178" s="43" t="s">
        <v>9</v>
      </c>
      <c r="Q178" s="38"/>
      <c r="R178" s="40" t="s">
        <v>11</v>
      </c>
      <c r="S178" s="38" t="s">
        <v>12</v>
      </c>
      <c r="T178" s="45" t="s">
        <v>13</v>
      </c>
    </row>
    <row r="179" s="46" customFormat="true" ht="60" hidden="false" customHeight="true" outlineLevel="0" collapsed="false">
      <c r="A179" s="37"/>
      <c r="B179" s="72" t="s">
        <v>121</v>
      </c>
      <c r="C179" s="72"/>
      <c r="D179" s="72"/>
      <c r="E179" s="72"/>
      <c r="F179" s="72"/>
      <c r="G179" s="72"/>
      <c r="H179" s="72"/>
      <c r="I179" s="72"/>
      <c r="J179" s="72"/>
      <c r="K179" s="72"/>
      <c r="L179" s="72"/>
      <c r="M179" s="72"/>
      <c r="N179" s="72"/>
      <c r="O179" s="72"/>
      <c r="P179" s="73"/>
      <c r="Q179" s="38"/>
      <c r="R179" s="38"/>
      <c r="S179" s="38"/>
      <c r="T179" s="45"/>
    </row>
    <row r="180" s="6" customFormat="true" ht="54" hidden="false" customHeight="true" outlineLevel="0" collapsed="false">
      <c r="A180" s="26" t="n">
        <v>120</v>
      </c>
      <c r="B180" s="27" t="s">
        <v>122</v>
      </c>
      <c r="C180" s="28" t="s">
        <v>123</v>
      </c>
      <c r="D180" s="29" t="n">
        <v>30</v>
      </c>
      <c r="E180" s="30" t="s">
        <v>124</v>
      </c>
      <c r="F180" s="31"/>
      <c r="G180" s="31"/>
      <c r="H180" s="31"/>
      <c r="I180" s="31"/>
      <c r="J180" s="31"/>
      <c r="K180" s="31"/>
      <c r="L180" s="31"/>
      <c r="M180" s="31"/>
      <c r="N180" s="31"/>
      <c r="O180" s="31"/>
      <c r="P180" s="32" t="n">
        <f aca="false">SUM(F180:O180)</f>
        <v>0</v>
      </c>
      <c r="Q180" s="33" t="n">
        <v>23880</v>
      </c>
      <c r="R180" s="34" t="n">
        <f aca="false">P180*Q180</f>
        <v>0</v>
      </c>
      <c r="S180" s="35" t="n">
        <f aca="false">Q180/$S$2</f>
        <v>148.32298136646</v>
      </c>
      <c r="T180" s="36" t="n">
        <f aca="false">Q180/$T$2</f>
        <v>137.241379310345</v>
      </c>
    </row>
    <row r="181" s="6" customFormat="true" ht="54" hidden="false" customHeight="true" outlineLevel="0" collapsed="false">
      <c r="A181" s="26"/>
      <c r="B181" s="27"/>
      <c r="C181" s="28" t="s">
        <v>125</v>
      </c>
      <c r="D181" s="56"/>
      <c r="E181" s="30" t="s">
        <v>124</v>
      </c>
      <c r="F181" s="31"/>
      <c r="G181" s="31"/>
      <c r="H181" s="31"/>
      <c r="I181" s="31"/>
      <c r="J181" s="31"/>
      <c r="K181" s="31"/>
      <c r="L181" s="31"/>
      <c r="M181" s="31"/>
      <c r="N181" s="31"/>
      <c r="O181" s="31"/>
      <c r="P181" s="32" t="n">
        <f aca="false">SUM(F181:O181)</f>
        <v>0</v>
      </c>
      <c r="Q181" s="33" t="n">
        <v>23880</v>
      </c>
      <c r="R181" s="34" t="n">
        <f aca="false">P181*Q181</f>
        <v>0</v>
      </c>
      <c r="S181" s="35" t="n">
        <f aca="false">Q181/$S$2</f>
        <v>148.32298136646</v>
      </c>
      <c r="T181" s="36" t="n">
        <f aca="false">Q181/$T$2</f>
        <v>137.241379310345</v>
      </c>
    </row>
    <row r="182" s="6" customFormat="true" ht="54" hidden="false" customHeight="true" outlineLevel="0" collapsed="false">
      <c r="A182" s="26"/>
      <c r="B182" s="27"/>
      <c r="C182" s="28" t="s">
        <v>126</v>
      </c>
      <c r="D182" s="29"/>
      <c r="E182" s="30" t="s">
        <v>124</v>
      </c>
      <c r="F182" s="31"/>
      <c r="G182" s="31"/>
      <c r="H182" s="31"/>
      <c r="I182" s="31"/>
      <c r="J182" s="31"/>
      <c r="K182" s="31"/>
      <c r="L182" s="31"/>
      <c r="M182" s="31"/>
      <c r="N182" s="31"/>
      <c r="O182" s="31"/>
      <c r="P182" s="32" t="n">
        <f aca="false">SUM(F182:O182)</f>
        <v>0</v>
      </c>
      <c r="Q182" s="33" t="n">
        <v>23880</v>
      </c>
      <c r="R182" s="34" t="n">
        <f aca="false">P182*Q182</f>
        <v>0</v>
      </c>
      <c r="S182" s="35" t="n">
        <f aca="false">Q182/$S$2</f>
        <v>148.32298136646</v>
      </c>
      <c r="T182" s="36" t="n">
        <f aca="false">Q182/$T$2</f>
        <v>137.241379310345</v>
      </c>
    </row>
    <row r="183" s="6" customFormat="true" ht="54" hidden="false" customHeight="true" outlineLevel="0" collapsed="false">
      <c r="A183" s="74"/>
      <c r="B183" s="27"/>
      <c r="C183" s="28" t="s">
        <v>127</v>
      </c>
      <c r="D183" s="56"/>
      <c r="E183" s="30" t="s">
        <v>124</v>
      </c>
      <c r="F183" s="31"/>
      <c r="G183" s="31"/>
      <c r="H183" s="31"/>
      <c r="I183" s="31"/>
      <c r="J183" s="31"/>
      <c r="K183" s="31"/>
      <c r="L183" s="31"/>
      <c r="M183" s="31"/>
      <c r="N183" s="31"/>
      <c r="O183" s="31"/>
      <c r="P183" s="32" t="n">
        <f aca="false">SUM(F183:O183)</f>
        <v>0</v>
      </c>
      <c r="Q183" s="33" t="n">
        <v>23880</v>
      </c>
      <c r="R183" s="34" t="n">
        <f aca="false">P183*Q183</f>
        <v>0</v>
      </c>
      <c r="S183" s="35" t="n">
        <f aca="false">Q183/$S$2</f>
        <v>148.32298136646</v>
      </c>
      <c r="T183" s="36" t="n">
        <f aca="false">Q183/$T$2</f>
        <v>137.241379310345</v>
      </c>
    </row>
    <row r="184" s="6" customFormat="true" ht="54" hidden="false" customHeight="true" outlineLevel="0" collapsed="false">
      <c r="A184" s="26" t="n">
        <v>121</v>
      </c>
      <c r="B184" s="27"/>
      <c r="C184" s="28" t="s">
        <v>128</v>
      </c>
      <c r="D184" s="56"/>
      <c r="E184" s="30" t="s">
        <v>124</v>
      </c>
      <c r="F184" s="31"/>
      <c r="G184" s="31"/>
      <c r="H184" s="31"/>
      <c r="I184" s="31"/>
      <c r="J184" s="31"/>
      <c r="K184" s="31"/>
      <c r="L184" s="31"/>
      <c r="M184" s="31"/>
      <c r="N184" s="31"/>
      <c r="O184" s="31"/>
      <c r="P184" s="32" t="n">
        <f aca="false">SUM(F184:O184)</f>
        <v>0</v>
      </c>
      <c r="Q184" s="33" t="n">
        <v>23880</v>
      </c>
      <c r="R184" s="34" t="n">
        <f aca="false">P184*Q184</f>
        <v>0</v>
      </c>
      <c r="S184" s="35" t="n">
        <f aca="false">Q184/$S$2</f>
        <v>148.32298136646</v>
      </c>
      <c r="T184" s="36" t="n">
        <f aca="false">Q184/$T$2</f>
        <v>137.241379310345</v>
      </c>
    </row>
    <row r="185" s="6" customFormat="true" ht="54" hidden="false" customHeight="true" outlineLevel="0" collapsed="false">
      <c r="A185" s="26"/>
      <c r="B185" s="27"/>
      <c r="C185" s="28" t="s">
        <v>129</v>
      </c>
      <c r="D185" s="29" t="n">
        <v>30</v>
      </c>
      <c r="E185" s="30" t="s">
        <v>124</v>
      </c>
      <c r="F185" s="31"/>
      <c r="G185" s="31"/>
      <c r="H185" s="31"/>
      <c r="I185" s="31"/>
      <c r="J185" s="31"/>
      <c r="K185" s="31"/>
      <c r="L185" s="31"/>
      <c r="M185" s="31"/>
      <c r="N185" s="31"/>
      <c r="O185" s="31"/>
      <c r="P185" s="32" t="n">
        <f aca="false">SUM(F185:O185)</f>
        <v>0</v>
      </c>
      <c r="Q185" s="33" t="n">
        <v>23880</v>
      </c>
      <c r="R185" s="34" t="n">
        <f aca="false">P185*Q185</f>
        <v>0</v>
      </c>
      <c r="S185" s="35" t="n">
        <f aca="false">Q185/$S$2</f>
        <v>148.32298136646</v>
      </c>
      <c r="T185" s="36" t="n">
        <f aca="false">Q185/$T$2</f>
        <v>137.241379310345</v>
      </c>
    </row>
    <row r="186" s="6" customFormat="true" ht="54" hidden="false" customHeight="true" outlineLevel="0" collapsed="false">
      <c r="A186" s="74"/>
      <c r="B186" s="27"/>
      <c r="C186" s="28" t="s">
        <v>130</v>
      </c>
      <c r="D186" s="56"/>
      <c r="E186" s="30" t="s">
        <v>124</v>
      </c>
      <c r="F186" s="31"/>
      <c r="G186" s="31"/>
      <c r="H186" s="31"/>
      <c r="I186" s="31"/>
      <c r="J186" s="31"/>
      <c r="K186" s="31"/>
      <c r="L186" s="31"/>
      <c r="M186" s="31"/>
      <c r="N186" s="31"/>
      <c r="O186" s="31"/>
      <c r="P186" s="32" t="n">
        <f aca="false">SUM(F186:O186)</f>
        <v>0</v>
      </c>
      <c r="Q186" s="33" t="n">
        <v>23880</v>
      </c>
      <c r="R186" s="34" t="n">
        <f aca="false">P186*Q186</f>
        <v>0</v>
      </c>
      <c r="S186" s="35" t="n">
        <f aca="false">Q186/$S$2</f>
        <v>148.32298136646</v>
      </c>
      <c r="T186" s="36" t="n">
        <f aca="false">Q186/$T$2</f>
        <v>137.241379310345</v>
      </c>
    </row>
    <row r="187" s="6" customFormat="true" ht="54" hidden="false" customHeight="true" outlineLevel="0" collapsed="false">
      <c r="A187" s="26"/>
      <c r="B187" s="27"/>
      <c r="C187" s="28" t="s">
        <v>131</v>
      </c>
      <c r="D187" s="29" t="n">
        <v>32</v>
      </c>
      <c r="E187" s="30" t="s">
        <v>124</v>
      </c>
      <c r="F187" s="31"/>
      <c r="G187" s="31"/>
      <c r="H187" s="31"/>
      <c r="I187" s="31"/>
      <c r="J187" s="31"/>
      <c r="K187" s="31"/>
      <c r="L187" s="31"/>
      <c r="M187" s="31"/>
      <c r="N187" s="31"/>
      <c r="O187" s="31"/>
      <c r="P187" s="32" t="n">
        <f aca="false">SUM(F187:O187)</f>
        <v>0</v>
      </c>
      <c r="Q187" s="33" t="n">
        <v>23880</v>
      </c>
      <c r="R187" s="34" t="n">
        <f aca="false">P187*Q187</f>
        <v>0</v>
      </c>
      <c r="S187" s="35" t="n">
        <f aca="false">Q187/$S$2</f>
        <v>148.32298136646</v>
      </c>
      <c r="T187" s="36" t="n">
        <f aca="false">Q187/$T$2</f>
        <v>137.241379310345</v>
      </c>
    </row>
    <row r="188" s="6" customFormat="true" ht="54" hidden="false" customHeight="true" outlineLevel="0" collapsed="false">
      <c r="A188" s="26" t="n">
        <v>122</v>
      </c>
      <c r="B188" s="27"/>
      <c r="C188" s="28" t="s">
        <v>132</v>
      </c>
      <c r="D188" s="56"/>
      <c r="E188" s="30" t="s">
        <v>124</v>
      </c>
      <c r="F188" s="31"/>
      <c r="G188" s="31"/>
      <c r="H188" s="31"/>
      <c r="I188" s="31"/>
      <c r="J188" s="31"/>
      <c r="K188" s="31"/>
      <c r="L188" s="31"/>
      <c r="M188" s="31"/>
      <c r="N188" s="31"/>
      <c r="O188" s="31"/>
      <c r="P188" s="32" t="n">
        <f aca="false">SUM(F188:O188)</f>
        <v>0</v>
      </c>
      <c r="Q188" s="33" t="n">
        <v>23880</v>
      </c>
      <c r="R188" s="34" t="n">
        <f aca="false">P188*Q188</f>
        <v>0</v>
      </c>
      <c r="S188" s="35" t="n">
        <f aca="false">Q188/$S$2</f>
        <v>148.32298136646</v>
      </c>
      <c r="T188" s="36" t="n">
        <f aca="false">Q188/$T$2</f>
        <v>137.241379310345</v>
      </c>
    </row>
    <row r="189" s="6" customFormat="true" ht="28" hidden="false" customHeight="true" outlineLevel="0" collapsed="false">
      <c r="A189" s="26"/>
      <c r="B189" s="27"/>
      <c r="C189" s="75"/>
      <c r="D189" s="29"/>
      <c r="E189" s="30"/>
      <c r="F189" s="42" t="s">
        <v>133</v>
      </c>
      <c r="G189" s="31" t="s">
        <v>134</v>
      </c>
      <c r="H189" s="31" t="s">
        <v>135</v>
      </c>
      <c r="I189" s="31" t="s">
        <v>136</v>
      </c>
      <c r="J189" s="31" t="s">
        <v>137</v>
      </c>
      <c r="K189" s="31" t="s">
        <v>138</v>
      </c>
      <c r="L189" s="31" t="s">
        <v>139</v>
      </c>
      <c r="M189" s="31" t="s">
        <v>136</v>
      </c>
      <c r="N189" s="42"/>
      <c r="O189" s="42"/>
      <c r="P189" s="42"/>
      <c r="Q189" s="42"/>
      <c r="R189" s="42"/>
      <c r="S189" s="42"/>
      <c r="T189" s="76"/>
    </row>
    <row r="190" s="6" customFormat="true" ht="67" hidden="false" customHeight="true" outlineLevel="0" collapsed="false">
      <c r="A190" s="26"/>
      <c r="B190" s="27"/>
      <c r="C190" s="77" t="s">
        <v>140</v>
      </c>
      <c r="D190" s="29"/>
      <c r="E190" s="30"/>
      <c r="F190" s="42"/>
      <c r="G190" s="78"/>
      <c r="H190" s="78"/>
      <c r="I190" s="78"/>
      <c r="J190" s="78"/>
      <c r="K190" s="78"/>
      <c r="L190" s="78"/>
      <c r="M190" s="78"/>
      <c r="N190" s="78"/>
      <c r="O190" s="42"/>
      <c r="P190" s="42"/>
      <c r="Q190" s="42"/>
      <c r="R190" s="42"/>
      <c r="S190" s="42"/>
      <c r="T190" s="76"/>
    </row>
    <row r="191" s="46" customFormat="true" ht="24" hidden="false" customHeight="true" outlineLevel="0" collapsed="false">
      <c r="A191" s="37"/>
      <c r="B191" s="38" t="s">
        <v>5</v>
      </c>
      <c r="C191" s="39" t="s">
        <v>6</v>
      </c>
      <c r="D191" s="40" t="s">
        <v>7</v>
      </c>
      <c r="E191" s="41" t="s">
        <v>8</v>
      </c>
      <c r="F191" s="42" t="n">
        <v>28</v>
      </c>
      <c r="G191" s="42" t="n">
        <v>29</v>
      </c>
      <c r="H191" s="42" t="n">
        <v>30</v>
      </c>
      <c r="I191" s="42" t="n">
        <v>31</v>
      </c>
      <c r="J191" s="42" t="n">
        <v>32</v>
      </c>
      <c r="K191" s="42" t="n">
        <v>33</v>
      </c>
      <c r="L191" s="42" t="n">
        <v>34</v>
      </c>
      <c r="M191" s="42" t="n">
        <v>35</v>
      </c>
      <c r="N191" s="42" t="n">
        <v>36</v>
      </c>
      <c r="O191" s="42" t="n">
        <v>38</v>
      </c>
      <c r="P191" s="43" t="s">
        <v>9</v>
      </c>
      <c r="Q191" s="38"/>
      <c r="R191" s="40" t="s">
        <v>11</v>
      </c>
      <c r="S191" s="38" t="s">
        <v>12</v>
      </c>
      <c r="T191" s="45" t="s">
        <v>13</v>
      </c>
    </row>
    <row r="192" s="46" customFormat="true" ht="60" hidden="false" customHeight="true" outlineLevel="0" collapsed="false">
      <c r="A192" s="37"/>
      <c r="B192" s="72" t="s">
        <v>141</v>
      </c>
      <c r="C192" s="72"/>
      <c r="D192" s="72"/>
      <c r="E192" s="72"/>
      <c r="F192" s="72"/>
      <c r="G192" s="72"/>
      <c r="H192" s="72"/>
      <c r="I192" s="72"/>
      <c r="J192" s="72"/>
      <c r="K192" s="72"/>
      <c r="L192" s="72"/>
      <c r="M192" s="72"/>
      <c r="N192" s="72"/>
      <c r="O192" s="72"/>
      <c r="P192" s="73"/>
      <c r="Q192" s="38"/>
      <c r="R192" s="79"/>
      <c r="S192" s="80"/>
      <c r="T192" s="81"/>
    </row>
    <row r="193" s="6" customFormat="true" ht="54" hidden="false" customHeight="true" outlineLevel="0" collapsed="false">
      <c r="A193" s="26" t="n">
        <v>120</v>
      </c>
      <c r="B193" s="27" t="s">
        <v>142</v>
      </c>
      <c r="C193" s="28" t="s">
        <v>123</v>
      </c>
      <c r="D193" s="29" t="n">
        <v>30</v>
      </c>
      <c r="E193" s="30" t="s">
        <v>124</v>
      </c>
      <c r="F193" s="31"/>
      <c r="G193" s="31"/>
      <c r="H193" s="31"/>
      <c r="I193" s="31"/>
      <c r="J193" s="31"/>
      <c r="K193" s="31" t="n">
        <v>1</v>
      </c>
      <c r="L193" s="31"/>
      <c r="M193" s="31"/>
      <c r="N193" s="31"/>
      <c r="O193" s="31"/>
      <c r="P193" s="32" t="n">
        <f aca="false">SUM(F193:O193)</f>
        <v>1</v>
      </c>
      <c r="Q193" s="33" t="n">
        <v>23880</v>
      </c>
      <c r="R193" s="34" t="n">
        <f aca="false">P193*Q193</f>
        <v>23880</v>
      </c>
      <c r="S193" s="35" t="n">
        <f aca="false">Q193/$S$2</f>
        <v>148.32298136646</v>
      </c>
      <c r="T193" s="36" t="n">
        <f aca="false">Q193/$T$2</f>
        <v>137.241379310345</v>
      </c>
    </row>
    <row r="194" s="6" customFormat="true" ht="54" hidden="false" customHeight="true" outlineLevel="0" collapsed="false">
      <c r="A194" s="26"/>
      <c r="B194" s="27"/>
      <c r="C194" s="28" t="s">
        <v>125</v>
      </c>
      <c r="D194" s="56"/>
      <c r="E194" s="30" t="s">
        <v>124</v>
      </c>
      <c r="F194" s="31"/>
      <c r="G194" s="31"/>
      <c r="H194" s="31"/>
      <c r="I194" s="31"/>
      <c r="J194" s="31"/>
      <c r="K194" s="31"/>
      <c r="L194" s="31"/>
      <c r="M194" s="31"/>
      <c r="N194" s="31"/>
      <c r="O194" s="31"/>
      <c r="P194" s="32" t="n">
        <f aca="false">SUM(F194:O194)</f>
        <v>0</v>
      </c>
      <c r="Q194" s="33" t="n">
        <v>23880</v>
      </c>
      <c r="R194" s="34" t="n">
        <f aca="false">P194*Q194</f>
        <v>0</v>
      </c>
      <c r="S194" s="35" t="n">
        <f aca="false">Q194/$S$2</f>
        <v>148.32298136646</v>
      </c>
      <c r="T194" s="36" t="n">
        <f aca="false">Q194/$T$2</f>
        <v>137.241379310345</v>
      </c>
    </row>
    <row r="195" s="6" customFormat="true" ht="54" hidden="false" customHeight="true" outlineLevel="0" collapsed="false">
      <c r="A195" s="26"/>
      <c r="B195" s="27"/>
      <c r="C195" s="28" t="s">
        <v>126</v>
      </c>
      <c r="D195" s="29"/>
      <c r="E195" s="30" t="s">
        <v>124</v>
      </c>
      <c r="F195" s="31"/>
      <c r="G195" s="31"/>
      <c r="H195" s="31"/>
      <c r="I195" s="31"/>
      <c r="J195" s="31"/>
      <c r="K195" s="31"/>
      <c r="L195" s="31"/>
      <c r="M195" s="31"/>
      <c r="N195" s="31"/>
      <c r="O195" s="31"/>
      <c r="P195" s="32" t="n">
        <f aca="false">SUM(F195:O195)</f>
        <v>0</v>
      </c>
      <c r="Q195" s="33" t="n">
        <v>23880</v>
      </c>
      <c r="R195" s="34" t="n">
        <f aca="false">P195*Q195</f>
        <v>0</v>
      </c>
      <c r="S195" s="35" t="n">
        <f aca="false">Q195/$S$2</f>
        <v>148.32298136646</v>
      </c>
      <c r="T195" s="36" t="n">
        <f aca="false">Q195/$T$2</f>
        <v>137.241379310345</v>
      </c>
    </row>
    <row r="196" s="6" customFormat="true" ht="54" hidden="false" customHeight="true" outlineLevel="0" collapsed="false">
      <c r="A196" s="74"/>
      <c r="B196" s="27"/>
      <c r="C196" s="28" t="s">
        <v>127</v>
      </c>
      <c r="D196" s="56"/>
      <c r="E196" s="30" t="s">
        <v>124</v>
      </c>
      <c r="F196" s="31"/>
      <c r="G196" s="31"/>
      <c r="H196" s="31"/>
      <c r="I196" s="31"/>
      <c r="J196" s="31"/>
      <c r="K196" s="31"/>
      <c r="L196" s="31"/>
      <c r="M196" s="31"/>
      <c r="N196" s="31"/>
      <c r="O196" s="31" t="n">
        <v>1</v>
      </c>
      <c r="P196" s="32" t="n">
        <f aca="false">SUM(F196:O196)</f>
        <v>1</v>
      </c>
      <c r="Q196" s="33" t="n">
        <v>23880</v>
      </c>
      <c r="R196" s="34" t="n">
        <f aca="false">P196*Q196</f>
        <v>23880</v>
      </c>
      <c r="S196" s="35" t="n">
        <f aca="false">Q196/$S$2</f>
        <v>148.32298136646</v>
      </c>
      <c r="T196" s="36" t="n">
        <f aca="false">Q196/$T$2</f>
        <v>137.241379310345</v>
      </c>
    </row>
    <row r="197" s="6" customFormat="true" ht="54" hidden="false" customHeight="true" outlineLevel="0" collapsed="false">
      <c r="A197" s="26" t="n">
        <v>121</v>
      </c>
      <c r="B197" s="27"/>
      <c r="C197" s="28" t="s">
        <v>128</v>
      </c>
      <c r="D197" s="56"/>
      <c r="E197" s="30" t="s">
        <v>124</v>
      </c>
      <c r="F197" s="31"/>
      <c r="G197" s="31"/>
      <c r="H197" s="31"/>
      <c r="I197" s="31"/>
      <c r="J197" s="31"/>
      <c r="K197" s="31"/>
      <c r="L197" s="31"/>
      <c r="M197" s="31"/>
      <c r="N197" s="31"/>
      <c r="O197" s="31"/>
      <c r="P197" s="32" t="n">
        <f aca="false">SUM(F197:O197)</f>
        <v>0</v>
      </c>
      <c r="Q197" s="33" t="n">
        <v>23880</v>
      </c>
      <c r="R197" s="34" t="n">
        <f aca="false">P197*Q197</f>
        <v>0</v>
      </c>
      <c r="S197" s="35" t="n">
        <f aca="false">Q197/$S$2</f>
        <v>148.32298136646</v>
      </c>
      <c r="T197" s="36" t="n">
        <f aca="false">Q197/$T$2</f>
        <v>137.241379310345</v>
      </c>
    </row>
    <row r="198" s="6" customFormat="true" ht="54" hidden="false" customHeight="true" outlineLevel="0" collapsed="false">
      <c r="A198" s="26"/>
      <c r="B198" s="27"/>
      <c r="C198" s="28" t="s">
        <v>129</v>
      </c>
      <c r="D198" s="29" t="n">
        <v>30</v>
      </c>
      <c r="E198" s="30" t="s">
        <v>124</v>
      </c>
      <c r="F198" s="31"/>
      <c r="G198" s="31"/>
      <c r="H198" s="31"/>
      <c r="I198" s="31"/>
      <c r="J198" s="31"/>
      <c r="K198" s="31"/>
      <c r="L198" s="31"/>
      <c r="M198" s="31"/>
      <c r="N198" s="31"/>
      <c r="O198" s="31"/>
      <c r="P198" s="32" t="n">
        <f aca="false">SUM(F198:O198)</f>
        <v>0</v>
      </c>
      <c r="Q198" s="33" t="n">
        <v>23880</v>
      </c>
      <c r="R198" s="34" t="n">
        <f aca="false">P198*Q198</f>
        <v>0</v>
      </c>
      <c r="S198" s="35" t="n">
        <f aca="false">Q198/$S$2</f>
        <v>148.32298136646</v>
      </c>
      <c r="T198" s="36" t="n">
        <f aca="false">Q198/$T$2</f>
        <v>137.241379310345</v>
      </c>
    </row>
    <row r="199" s="6" customFormat="true" ht="54" hidden="false" customHeight="true" outlineLevel="0" collapsed="false">
      <c r="A199" s="74"/>
      <c r="B199" s="27"/>
      <c r="C199" s="28" t="s">
        <v>130</v>
      </c>
      <c r="D199" s="56"/>
      <c r="E199" s="30" t="s">
        <v>124</v>
      </c>
      <c r="F199" s="31"/>
      <c r="G199" s="31"/>
      <c r="H199" s="31"/>
      <c r="I199" s="31"/>
      <c r="J199" s="31"/>
      <c r="K199" s="31"/>
      <c r="L199" s="31"/>
      <c r="M199" s="31"/>
      <c r="N199" s="31"/>
      <c r="O199" s="31"/>
      <c r="P199" s="32" t="n">
        <f aca="false">SUM(F199:O199)</f>
        <v>0</v>
      </c>
      <c r="Q199" s="33" t="n">
        <v>23880</v>
      </c>
      <c r="R199" s="34" t="n">
        <f aca="false">P199*Q199</f>
        <v>0</v>
      </c>
      <c r="S199" s="35" t="n">
        <f aca="false">Q199/$S$2</f>
        <v>148.32298136646</v>
      </c>
      <c r="T199" s="36" t="n">
        <f aca="false">Q199/$T$2</f>
        <v>137.241379310345</v>
      </c>
    </row>
    <row r="200" s="6" customFormat="true" ht="54" hidden="false" customHeight="true" outlineLevel="0" collapsed="false">
      <c r="A200" s="26"/>
      <c r="B200" s="27"/>
      <c r="C200" s="28" t="s">
        <v>131</v>
      </c>
      <c r="D200" s="29" t="n">
        <v>32</v>
      </c>
      <c r="E200" s="30" t="s">
        <v>124</v>
      </c>
      <c r="F200" s="31"/>
      <c r="G200" s="31"/>
      <c r="H200" s="31"/>
      <c r="I200" s="31"/>
      <c r="J200" s="31"/>
      <c r="K200" s="31"/>
      <c r="L200" s="31"/>
      <c r="M200" s="31"/>
      <c r="N200" s="31"/>
      <c r="O200" s="31"/>
      <c r="P200" s="32" t="n">
        <f aca="false">SUM(F200:O200)</f>
        <v>0</v>
      </c>
      <c r="Q200" s="33" t="n">
        <v>23880</v>
      </c>
      <c r="R200" s="34" t="n">
        <f aca="false">P200*Q200</f>
        <v>0</v>
      </c>
      <c r="S200" s="35" t="n">
        <f aca="false">Q200/$S$2</f>
        <v>148.32298136646</v>
      </c>
      <c r="T200" s="36" t="n">
        <f aca="false">Q200/$T$2</f>
        <v>137.241379310345</v>
      </c>
    </row>
    <row r="201" s="6" customFormat="true" ht="54" hidden="false" customHeight="true" outlineLevel="0" collapsed="false">
      <c r="A201" s="26" t="n">
        <v>122</v>
      </c>
      <c r="B201" s="27"/>
      <c r="C201" s="28" t="s">
        <v>132</v>
      </c>
      <c r="D201" s="56"/>
      <c r="E201" s="30" t="s">
        <v>124</v>
      </c>
      <c r="F201" s="31"/>
      <c r="G201" s="31"/>
      <c r="H201" s="31"/>
      <c r="I201" s="31"/>
      <c r="J201" s="31"/>
      <c r="K201" s="31"/>
      <c r="L201" s="31"/>
      <c r="M201" s="31"/>
      <c r="N201" s="31"/>
      <c r="O201" s="31"/>
      <c r="P201" s="32" t="n">
        <f aca="false">SUM(F201:O201)</f>
        <v>0</v>
      </c>
      <c r="Q201" s="33" t="n">
        <v>23880</v>
      </c>
      <c r="R201" s="34" t="n">
        <f aca="false">P201*Q201</f>
        <v>0</v>
      </c>
      <c r="S201" s="35" t="n">
        <f aca="false">Q201/$S$2</f>
        <v>148.32298136646</v>
      </c>
      <c r="T201" s="36" t="n">
        <f aca="false">Q201/$T$2</f>
        <v>137.241379310345</v>
      </c>
    </row>
    <row r="202" s="6" customFormat="true" ht="28" hidden="false" customHeight="true" outlineLevel="0" collapsed="false">
      <c r="A202" s="26"/>
      <c r="B202" s="27"/>
      <c r="C202" s="75"/>
      <c r="D202" s="29"/>
      <c r="E202" s="30"/>
      <c r="F202" s="42" t="s">
        <v>133</v>
      </c>
      <c r="G202" s="31" t="s">
        <v>134</v>
      </c>
      <c r="H202" s="31" t="s">
        <v>135</v>
      </c>
      <c r="I202" s="31" t="s">
        <v>136</v>
      </c>
      <c r="J202" s="31" t="s">
        <v>137</v>
      </c>
      <c r="K202" s="31" t="s">
        <v>138</v>
      </c>
      <c r="L202" s="31" t="s">
        <v>139</v>
      </c>
      <c r="M202" s="31" t="s">
        <v>136</v>
      </c>
      <c r="N202" s="42"/>
      <c r="O202" s="42"/>
      <c r="P202" s="43"/>
      <c r="Q202" s="44"/>
      <c r="R202" s="79"/>
      <c r="S202" s="82"/>
      <c r="T202" s="83"/>
    </row>
    <row r="203" s="6" customFormat="true" ht="67" hidden="false" customHeight="true" outlineLevel="0" collapsed="false">
      <c r="A203" s="26"/>
      <c r="B203" s="27"/>
      <c r="C203" s="77" t="s">
        <v>140</v>
      </c>
      <c r="D203" s="29"/>
      <c r="E203" s="30"/>
      <c r="F203" s="42"/>
      <c r="G203" s="78" t="s">
        <v>143</v>
      </c>
      <c r="H203" s="78" t="s">
        <v>139</v>
      </c>
      <c r="I203" s="78" t="s">
        <v>144</v>
      </c>
      <c r="J203" s="78" t="s">
        <v>145</v>
      </c>
      <c r="K203" s="78" t="s">
        <v>138</v>
      </c>
      <c r="L203" s="78" t="s">
        <v>43</v>
      </c>
      <c r="M203" s="78" t="s">
        <v>138</v>
      </c>
      <c r="N203" s="78"/>
      <c r="O203" s="42"/>
      <c r="P203" s="43"/>
      <c r="Q203" s="44"/>
      <c r="R203" s="79"/>
      <c r="S203" s="82"/>
      <c r="T203" s="83"/>
    </row>
    <row r="204" s="46" customFormat="true" ht="24" hidden="false" customHeight="true" outlineLevel="0" collapsed="false">
      <c r="A204" s="37"/>
      <c r="B204" s="38" t="s">
        <v>5</v>
      </c>
      <c r="C204" s="39" t="s">
        <v>6</v>
      </c>
      <c r="D204" s="40" t="s">
        <v>7</v>
      </c>
      <c r="E204" s="41" t="s">
        <v>8</v>
      </c>
      <c r="F204" s="42" t="n">
        <v>28</v>
      </c>
      <c r="G204" s="42" t="n">
        <v>29</v>
      </c>
      <c r="H204" s="42" t="n">
        <v>30</v>
      </c>
      <c r="I204" s="42" t="n">
        <v>31</v>
      </c>
      <c r="J204" s="42" t="n">
        <v>32</v>
      </c>
      <c r="K204" s="42" t="n">
        <v>33</v>
      </c>
      <c r="L204" s="42" t="n">
        <v>34</v>
      </c>
      <c r="M204" s="42" t="n">
        <v>35</v>
      </c>
      <c r="N204" s="42" t="n">
        <v>36</v>
      </c>
      <c r="O204" s="42" t="n">
        <v>38</v>
      </c>
      <c r="P204" s="43" t="s">
        <v>9</v>
      </c>
      <c r="Q204" s="44" t="s">
        <v>10</v>
      </c>
      <c r="R204" s="40" t="s">
        <v>11</v>
      </c>
      <c r="S204" s="38" t="s">
        <v>12</v>
      </c>
      <c r="T204" s="45" t="s">
        <v>13</v>
      </c>
    </row>
    <row r="205" s="6" customFormat="true" ht="61" hidden="false" customHeight="true" outlineLevel="0" collapsed="false">
      <c r="A205" s="26" t="n">
        <v>123</v>
      </c>
      <c r="B205" s="27" t="s">
        <v>146</v>
      </c>
      <c r="C205" s="28" t="s">
        <v>54</v>
      </c>
      <c r="D205" s="29" t="n">
        <v>32</v>
      </c>
      <c r="E205" s="30" t="s">
        <v>147</v>
      </c>
      <c r="F205" s="31"/>
      <c r="G205" s="31"/>
      <c r="H205" s="31"/>
      <c r="I205" s="31"/>
      <c r="J205" s="31"/>
      <c r="K205" s="31"/>
      <c r="L205" s="31"/>
      <c r="M205" s="31"/>
      <c r="N205" s="31"/>
      <c r="O205" s="31"/>
      <c r="P205" s="32" t="n">
        <f aca="false">SUM(F205:O205)</f>
        <v>0</v>
      </c>
      <c r="Q205" s="33" t="n">
        <v>8400</v>
      </c>
      <c r="R205" s="34" t="n">
        <f aca="false">P205*Q205</f>
        <v>0</v>
      </c>
      <c r="S205" s="35" t="n">
        <f aca="false">Q205/$S$2</f>
        <v>52.1739130434783</v>
      </c>
      <c r="T205" s="36" t="n">
        <f aca="false">Q205/$T$2</f>
        <v>48.2758620689655</v>
      </c>
    </row>
    <row r="206" s="6" customFormat="true" ht="61" hidden="false" customHeight="true" outlineLevel="0" collapsed="false">
      <c r="A206" s="26" t="n">
        <v>124</v>
      </c>
      <c r="B206" s="27"/>
      <c r="C206" s="28" t="s">
        <v>148</v>
      </c>
      <c r="D206" s="29" t="n">
        <v>32</v>
      </c>
      <c r="E206" s="30" t="s">
        <v>147</v>
      </c>
      <c r="F206" s="31"/>
      <c r="G206" s="31"/>
      <c r="H206" s="31"/>
      <c r="I206" s="31"/>
      <c r="J206" s="31"/>
      <c r="K206" s="31"/>
      <c r="L206" s="31"/>
      <c r="M206" s="31"/>
      <c r="N206" s="31"/>
      <c r="O206" s="31"/>
      <c r="P206" s="32" t="n">
        <f aca="false">SUM(F206:O206)</f>
        <v>0</v>
      </c>
      <c r="Q206" s="33" t="n">
        <v>8400</v>
      </c>
      <c r="R206" s="34" t="n">
        <f aca="false">P206*Q206</f>
        <v>0</v>
      </c>
      <c r="S206" s="35" t="n">
        <f aca="false">Q206/$S$2</f>
        <v>52.1739130434783</v>
      </c>
      <c r="T206" s="36" t="n">
        <f aca="false">Q206/$T$2</f>
        <v>48.2758620689655</v>
      </c>
    </row>
    <row r="207" s="6" customFormat="true" ht="61" hidden="false" customHeight="true" outlineLevel="0" collapsed="false">
      <c r="A207" s="26" t="n">
        <v>125</v>
      </c>
      <c r="B207" s="27"/>
      <c r="C207" s="28" t="s">
        <v>91</v>
      </c>
      <c r="D207" s="29" t="n">
        <v>30</v>
      </c>
      <c r="E207" s="30" t="s">
        <v>147</v>
      </c>
      <c r="F207" s="31"/>
      <c r="G207" s="31"/>
      <c r="H207" s="31"/>
      <c r="I207" s="31"/>
      <c r="J207" s="31"/>
      <c r="K207" s="31"/>
      <c r="L207" s="31"/>
      <c r="M207" s="31"/>
      <c r="N207" s="31"/>
      <c r="O207" s="31"/>
      <c r="P207" s="32" t="n">
        <f aca="false">SUM(F207:O207)</f>
        <v>0</v>
      </c>
      <c r="Q207" s="33" t="n">
        <v>8400</v>
      </c>
      <c r="R207" s="34" t="n">
        <f aca="false">P207*Q207</f>
        <v>0</v>
      </c>
      <c r="S207" s="35" t="n">
        <f aca="false">Q207/$S$2</f>
        <v>52.1739130434783</v>
      </c>
      <c r="T207" s="36" t="n">
        <f aca="false">Q207/$T$2</f>
        <v>48.2758620689655</v>
      </c>
    </row>
    <row r="208" s="46" customFormat="true" ht="23.25" hidden="false" customHeight="true" outlineLevel="0" collapsed="false">
      <c r="A208" s="37"/>
      <c r="B208" s="38" t="s">
        <v>5</v>
      </c>
      <c r="C208" s="39" t="s">
        <v>6</v>
      </c>
      <c r="D208" s="47" t="s">
        <v>7</v>
      </c>
      <c r="E208" s="41" t="s">
        <v>8</v>
      </c>
      <c r="F208" s="42" t="s">
        <v>116</v>
      </c>
      <c r="G208" s="42"/>
      <c r="H208" s="42"/>
      <c r="I208" s="42"/>
      <c r="J208" s="42"/>
      <c r="K208" s="42"/>
      <c r="L208" s="42"/>
      <c r="M208" s="42"/>
      <c r="N208" s="42"/>
      <c r="O208" s="42"/>
      <c r="P208" s="43" t="s">
        <v>9</v>
      </c>
      <c r="Q208" s="44" t="s">
        <v>10</v>
      </c>
      <c r="R208" s="40" t="s">
        <v>11</v>
      </c>
      <c r="S208" s="38" t="s">
        <v>12</v>
      </c>
      <c r="T208" s="45" t="s">
        <v>13</v>
      </c>
    </row>
    <row r="209" s="46" customFormat="true" ht="48" hidden="false" customHeight="true" outlineLevel="0" collapsed="false">
      <c r="A209" s="26" t="n">
        <v>126</v>
      </c>
      <c r="B209" s="84" t="s">
        <v>149</v>
      </c>
      <c r="C209" s="57" t="s">
        <v>54</v>
      </c>
      <c r="D209" s="60" t="s">
        <v>116</v>
      </c>
      <c r="E209" s="71" t="s">
        <v>17</v>
      </c>
      <c r="F209" s="31"/>
      <c r="G209" s="42"/>
      <c r="H209" s="42"/>
      <c r="I209" s="42"/>
      <c r="J209" s="42"/>
      <c r="K209" s="42"/>
      <c r="L209" s="42"/>
      <c r="M209" s="42"/>
      <c r="N209" s="42"/>
      <c r="O209" s="42"/>
      <c r="P209" s="32" t="n">
        <f aca="false">SUM(F209:O209)</f>
        <v>0</v>
      </c>
      <c r="Q209" s="33" t="n">
        <v>1500</v>
      </c>
      <c r="R209" s="34" t="n">
        <f aca="false">P209*Q209</f>
        <v>0</v>
      </c>
      <c r="S209" s="35" t="n">
        <f aca="false">Q209/$S$2</f>
        <v>9.3167701863354</v>
      </c>
      <c r="T209" s="36" t="n">
        <f aca="false">Q209/$T$2</f>
        <v>8.62068965517241</v>
      </c>
    </row>
    <row r="210" s="46" customFormat="true" ht="48" hidden="false" customHeight="true" outlineLevel="0" collapsed="false">
      <c r="A210" s="26" t="n">
        <v>127</v>
      </c>
      <c r="B210" s="84"/>
      <c r="C210" s="57" t="s">
        <v>150</v>
      </c>
      <c r="D210" s="60" t="s">
        <v>116</v>
      </c>
      <c r="E210" s="71" t="s">
        <v>17</v>
      </c>
      <c r="F210" s="31"/>
      <c r="G210" s="42"/>
      <c r="H210" s="42"/>
      <c r="I210" s="42"/>
      <c r="J210" s="42"/>
      <c r="K210" s="42"/>
      <c r="L210" s="42"/>
      <c r="M210" s="42"/>
      <c r="N210" s="42"/>
      <c r="O210" s="42"/>
      <c r="P210" s="32" t="n">
        <v>10</v>
      </c>
      <c r="Q210" s="33" t="n">
        <v>1500</v>
      </c>
      <c r="R210" s="34" t="n">
        <f aca="false">P210*Q210</f>
        <v>15000</v>
      </c>
      <c r="S210" s="35" t="n">
        <f aca="false">Q210/$S$2</f>
        <v>9.3167701863354</v>
      </c>
      <c r="T210" s="36" t="n">
        <f aca="false">Q210/$T$2</f>
        <v>8.62068965517241</v>
      </c>
    </row>
    <row r="211" s="46" customFormat="true" ht="48" hidden="false" customHeight="true" outlineLevel="0" collapsed="false">
      <c r="A211" s="26" t="n">
        <v>128</v>
      </c>
      <c r="B211" s="84"/>
      <c r="C211" s="57" t="s">
        <v>98</v>
      </c>
      <c r="D211" s="60" t="s">
        <v>116</v>
      </c>
      <c r="E211" s="71" t="s">
        <v>17</v>
      </c>
      <c r="F211" s="31"/>
      <c r="G211" s="42" t="s">
        <v>3</v>
      </c>
      <c r="H211" s="42"/>
      <c r="I211" s="42"/>
      <c r="J211" s="42"/>
      <c r="K211" s="42"/>
      <c r="L211" s="42"/>
      <c r="M211" s="42"/>
      <c r="N211" s="42"/>
      <c r="O211" s="42"/>
      <c r="P211" s="32" t="n">
        <f aca="false">SUM(F211:O211)</f>
        <v>0</v>
      </c>
      <c r="Q211" s="33" t="n">
        <v>1500</v>
      </c>
      <c r="R211" s="34" t="n">
        <f aca="false">P211*Q211</f>
        <v>0</v>
      </c>
      <c r="S211" s="35" t="n">
        <f aca="false">Q211/$S$2</f>
        <v>9.3167701863354</v>
      </c>
      <c r="T211" s="36" t="n">
        <f aca="false">Q211/$T$2</f>
        <v>8.62068965517241</v>
      </c>
    </row>
    <row r="212" s="46" customFormat="true" ht="48" hidden="false" customHeight="true" outlineLevel="0" collapsed="false">
      <c r="A212" s="26" t="n">
        <v>129</v>
      </c>
      <c r="B212" s="84"/>
      <c r="C212" s="57" t="s">
        <v>99</v>
      </c>
      <c r="D212" s="60" t="s">
        <v>116</v>
      </c>
      <c r="E212" s="71" t="s">
        <v>17</v>
      </c>
      <c r="F212" s="31"/>
      <c r="G212" s="42"/>
      <c r="H212" s="42"/>
      <c r="I212" s="42"/>
      <c r="J212" s="42"/>
      <c r="K212" s="42"/>
      <c r="L212" s="42"/>
      <c r="M212" s="42"/>
      <c r="N212" s="42"/>
      <c r="O212" s="42"/>
      <c r="P212" s="32" t="n">
        <f aca="false">SUM(F212:O212)</f>
        <v>0</v>
      </c>
      <c r="Q212" s="33" t="n">
        <v>1500</v>
      </c>
      <c r="R212" s="34" t="n">
        <f aca="false">P212*Q212</f>
        <v>0</v>
      </c>
      <c r="S212" s="35" t="n">
        <f aca="false">Q212/$S$2</f>
        <v>9.3167701863354</v>
      </c>
      <c r="T212" s="36" t="n">
        <f aca="false">Q212/$T$2</f>
        <v>8.62068965517241</v>
      </c>
    </row>
    <row r="213" s="46" customFormat="true" ht="48" hidden="false" customHeight="true" outlineLevel="0" collapsed="false">
      <c r="A213" s="85" t="n">
        <v>130</v>
      </c>
      <c r="B213" s="84"/>
      <c r="C213" s="86" t="s">
        <v>105</v>
      </c>
      <c r="D213" s="87" t="s">
        <v>116</v>
      </c>
      <c r="E213" s="88" t="s">
        <v>17</v>
      </c>
      <c r="F213" s="89"/>
      <c r="G213" s="90"/>
      <c r="H213" s="90"/>
      <c r="I213" s="90"/>
      <c r="J213" s="90"/>
      <c r="K213" s="90"/>
      <c r="L213" s="90"/>
      <c r="M213" s="90"/>
      <c r="N213" s="90"/>
      <c r="O213" s="90"/>
      <c r="P213" s="91" t="n">
        <v>10</v>
      </c>
      <c r="Q213" s="92" t="n">
        <v>1500</v>
      </c>
      <c r="R213" s="93" t="n">
        <f aca="false">P213*Q213</f>
        <v>15000</v>
      </c>
      <c r="S213" s="94" t="n">
        <f aca="false">Q213/$S$2</f>
        <v>9.3167701863354</v>
      </c>
      <c r="T213" s="95" t="n">
        <f aca="false">Q213/$T$2</f>
        <v>8.62068965517241</v>
      </c>
    </row>
    <row r="214" customFormat="false" ht="40" hidden="false" customHeight="true" outlineLevel="0" collapsed="false">
      <c r="A214" s="96"/>
      <c r="B214" s="97" t="s">
        <v>151</v>
      </c>
      <c r="C214" s="97"/>
      <c r="D214" s="97"/>
      <c r="E214" s="97"/>
      <c r="F214" s="97"/>
      <c r="G214" s="97"/>
      <c r="H214" s="97"/>
      <c r="I214" s="97"/>
      <c r="J214" s="97"/>
      <c r="K214" s="97"/>
      <c r="L214" s="97"/>
      <c r="M214" s="97"/>
      <c r="N214" s="97"/>
      <c r="O214" s="97"/>
      <c r="P214" s="98" t="n">
        <f aca="false">SUM(P5:P213)</f>
        <v>122</v>
      </c>
      <c r="Q214" s="99" t="s">
        <v>11</v>
      </c>
      <c r="R214" s="100" t="n">
        <f aca="false">SUM(R5:R213)</f>
        <v>993840</v>
      </c>
    </row>
  </sheetData>
  <mergeCells count="49">
    <mergeCell ref="C3:G3"/>
    <mergeCell ref="R4:T4"/>
    <mergeCell ref="B6:B7"/>
    <mergeCell ref="B9:B10"/>
    <mergeCell ref="B12:B13"/>
    <mergeCell ref="B15:B18"/>
    <mergeCell ref="B20:B23"/>
    <mergeCell ref="B25:B28"/>
    <mergeCell ref="B30:B33"/>
    <mergeCell ref="B35:B38"/>
    <mergeCell ref="B40:B43"/>
    <mergeCell ref="B45:B48"/>
    <mergeCell ref="B50:B53"/>
    <mergeCell ref="B55:B56"/>
    <mergeCell ref="B58:B61"/>
    <mergeCell ref="B63:B64"/>
    <mergeCell ref="B66:B68"/>
    <mergeCell ref="B70:B72"/>
    <mergeCell ref="B74:B76"/>
    <mergeCell ref="B78:B79"/>
    <mergeCell ref="B81:B84"/>
    <mergeCell ref="B86:B88"/>
    <mergeCell ref="B90:B91"/>
    <mergeCell ref="B93:B95"/>
    <mergeCell ref="B97:B100"/>
    <mergeCell ref="B102:B104"/>
    <mergeCell ref="B106:B112"/>
    <mergeCell ref="B114:B116"/>
    <mergeCell ref="B118:B120"/>
    <mergeCell ref="B122:B124"/>
    <mergeCell ref="B126:B130"/>
    <mergeCell ref="B132:B136"/>
    <mergeCell ref="B138:B142"/>
    <mergeCell ref="B144:B145"/>
    <mergeCell ref="B147:B149"/>
    <mergeCell ref="B151:B153"/>
    <mergeCell ref="B155:B157"/>
    <mergeCell ref="B159:B160"/>
    <mergeCell ref="B162:B164"/>
    <mergeCell ref="B166:B171"/>
    <mergeCell ref="B173:B174"/>
    <mergeCell ref="B176:B177"/>
    <mergeCell ref="B179:O179"/>
    <mergeCell ref="B180:B190"/>
    <mergeCell ref="B192:O192"/>
    <mergeCell ref="B193:B203"/>
    <mergeCell ref="B205:B207"/>
    <mergeCell ref="B209:B213"/>
    <mergeCell ref="B214:O214"/>
  </mergeCells>
  <printOptions headings="false" gridLines="false" gridLinesSet="true" horizontalCentered="true" verticalCentered="false"/>
  <pageMargins left="0.470138888888889" right="0.309722222222222" top="0.590277777777778" bottom="0.590277777777778" header="0.511805555555555" footer="0.511805555555555"/>
  <pageSetup paperSize="9" scale="38"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3</TotalTime>
  <Application>LibreOffice/7.1.5.2$MacOSX_X86_64 LibreOffice_project/85f04e9f809797b8199d13c421bd8a2b025d52b5</Application>
  <AppVersion>15.0000</AppVersion>
  <Company>TOPANGA Co., Ltd.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2024-07-23T01:41:47Z</dcterms:created>
  <dc:creator>Takamori keita</dc:creator>
  <dc:description/>
  <dc:language>fi-FI</dc:language>
  <cp:lastModifiedBy/>
  <dcterms:modified xsi:type="dcterms:W3CDTF">2024-07-29T12:41:17Z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