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media/image1.jpeg" ContentType="image/jpe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S25" sheetId="1" state="visible" r:id="rId3"/>
  </sheets>
  <definedNames>
    <definedName function="false" hidden="false" localSheetId="0" name="_xlnm.Print_Area" vbProcedure="false">SS25!$A$1:$S$386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<sst xmlns="http://schemas.openxmlformats.org/spreadsheetml/2006/main" count="1249" uniqueCount="468">
  <si>
    <t xml:space="preserve">ACCOUNT NAME</t>
  </si>
  <si>
    <t xml:space="preserve">Pinkomo</t>
  </si>
  <si>
    <t xml:space="preserve">SHIP DATE</t>
  </si>
  <si>
    <t xml:space="preserve">ACCOUNT #</t>
  </si>
  <si>
    <t xml:space="preserve">CANCEL DATE</t>
  </si>
  <si>
    <t xml:space="preserve">BUYER'S NAME</t>
  </si>
  <si>
    <t xml:space="preserve">Mikko Sorvala</t>
  </si>
  <si>
    <t xml:space="preserve">PO NUMBER</t>
  </si>
  <si>
    <t xml:space="preserve">PHONE</t>
  </si>
  <si>
    <t xml:space="preserve">SHIPPING ADDRESS</t>
  </si>
  <si>
    <t xml:space="preserve">CITY/STATE/ZIP</t>
  </si>
  <si>
    <t xml:space="preserve">   *** USA Order Form***</t>
  </si>
  <si>
    <t xml:space="preserve">BILLING ADDRESS</t>
  </si>
  <si>
    <t xml:space="preserve">**SPRING/SUMMER2025**</t>
  </si>
  <si>
    <t xml:space="preserve"> ORDER SUBTOTAL</t>
  </si>
  <si>
    <t xml:space="preserve"> </t>
  </si>
  <si>
    <t xml:space="preserve">DISCOUNT %:</t>
  </si>
  <si>
    <t xml:space="preserve">GRAND TOTAL</t>
  </si>
  <si>
    <t xml:space="preserve">CATEGORY</t>
  </si>
  <si>
    <t xml:space="preserve">STYLE NAME</t>
  </si>
  <si>
    <t xml:space="preserve">STYLE NUMBER</t>
  </si>
  <si>
    <t xml:space="preserve">COLOR</t>
  </si>
  <si>
    <t xml:space="preserve">CODE</t>
  </si>
  <si>
    <t xml:space="preserve">SIZE</t>
  </si>
  <si>
    <t xml:space="preserve">WHOLESALE</t>
  </si>
  <si>
    <t xml:space="preserve">MSRP</t>
  </si>
  <si>
    <t xml:space="preserve">UNITS ORDERED</t>
  </si>
  <si>
    <t xml:space="preserve">DOLLARS ORDERED</t>
  </si>
  <si>
    <t xml:space="preserve">DENIM</t>
  </si>
  <si>
    <t xml:space="preserve">MODESTO</t>
  </si>
  <si>
    <t xml:space="preserve">M0008017</t>
  </si>
  <si>
    <t xml:space="preserve">11 OUNCE RINSED MEMPHIS BLUE</t>
  </si>
  <si>
    <t xml:space="preserve">MBL</t>
  </si>
  <si>
    <t xml:space="preserve">13 OUNCE NATURAL RINSED  DENIM</t>
  </si>
  <si>
    <t xml:space="preserve">BLU</t>
  </si>
  <si>
    <t xml:space="preserve">17 OUNCE INDIGO SLUB</t>
  </si>
  <si>
    <t xml:space="preserve">17OZ</t>
  </si>
  <si>
    <t xml:space="preserve">17 OUNCE BLACK SLUB</t>
  </si>
  <si>
    <t xml:space="preserve">BELFORD  STRAIGHT CUT</t>
  </si>
  <si>
    <t xml:space="preserve">M0008015</t>
  </si>
  <si>
    <t xml:space="preserve">13OZ</t>
  </si>
  <si>
    <t xml:space="preserve">14 OUNCE KAIHARA</t>
  </si>
  <si>
    <t xml:space="preserve">KAI</t>
  </si>
  <si>
    <t xml:space="preserve">14 OUNCE ECRU DENIM</t>
  </si>
  <si>
    <t xml:space="preserve">NAT</t>
  </si>
  <si>
    <t xml:space="preserve">14 OUNCE BLACK GREY</t>
  </si>
  <si>
    <t xml:space="preserve">17 OUNCE BLUE SLUB</t>
  </si>
  <si>
    <t xml:space="preserve">TRABUCO CLASSIC STRAIGHT</t>
  </si>
  <si>
    <t xml:space="preserve">M0008012</t>
  </si>
  <si>
    <t xml:space="preserve">15 OUNCE LIGHT BROWN DENIM</t>
  </si>
  <si>
    <t xml:space="preserve">LBRN</t>
  </si>
  <si>
    <t xml:space="preserve">WILKES WESTERN CUT</t>
  </si>
  <si>
    <t xml:space="preserve">M0008014</t>
  </si>
  <si>
    <t xml:space="preserve">BGR</t>
  </si>
  <si>
    <t xml:space="preserve">14 OUNCE BROKEN TWILL</t>
  </si>
  <si>
    <t xml:space="preserve">BTW</t>
  </si>
  <si>
    <t xml:space="preserve">15 OUNCE DARK BROWN DENIM</t>
  </si>
  <si>
    <t xml:space="preserve">DBRN</t>
  </si>
  <si>
    <t xml:space="preserve">BSL</t>
  </si>
  <si>
    <t xml:space="preserve">PORTOLA CLASSIC TAPER</t>
  </si>
  <si>
    <t xml:space="preserve">M0008013</t>
  </si>
  <si>
    <t xml:space="preserve">RIOS SLIM STRAIGHT</t>
  </si>
  <si>
    <t xml:space="preserve">M0008009</t>
  </si>
  <si>
    <t xml:space="preserve">AVILA SLIM TAPER</t>
  </si>
  <si>
    <t xml:space="preserve">M0008010</t>
  </si>
  <si>
    <t xml:space="preserve">14OZ</t>
  </si>
  <si>
    <t xml:space="preserve">WORKWEAR</t>
  </si>
  <si>
    <t xml:space="preserve">GOOSE COVERALL</t>
  </si>
  <si>
    <t xml:space="preserve">M0008051</t>
  </si>
  <si>
    <t xml:space="preserve">13 OUNCE WHITE HERRINGBONE</t>
  </si>
  <si>
    <t xml:space="preserve">WHB</t>
  </si>
  <si>
    <t xml:space="preserve">BELFORD  OVERALL</t>
  </si>
  <si>
    <t xml:space="preserve">M1258050</t>
  </si>
  <si>
    <t xml:space="preserve">11 OUNCE MEMPHIS BLUE</t>
  </si>
  <si>
    <t xml:space="preserve">INDIGO STRIPE</t>
  </si>
  <si>
    <t xml:space="preserve">IST</t>
  </si>
  <si>
    <t xml:space="preserve">BLACK HERRINGBONE</t>
  </si>
  <si>
    <t xml:space="preserve">BHB</t>
  </si>
  <si>
    <t xml:space="preserve">HATS</t>
  </si>
  <si>
    <t xml:space="preserve">S</t>
  </si>
  <si>
    <t xml:space="preserve">M</t>
  </si>
  <si>
    <t xml:space="preserve">L</t>
  </si>
  <si>
    <t xml:space="preserve">XL</t>
  </si>
  <si>
    <t xml:space="preserve">DECK HAT</t>
  </si>
  <si>
    <t xml:space="preserve">M0001003</t>
  </si>
  <si>
    <t xml:space="preserve">OLIVE</t>
  </si>
  <si>
    <t xml:space="preserve">OLV</t>
  </si>
  <si>
    <t xml:space="preserve">GOLD</t>
  </si>
  <si>
    <t xml:space="preserve">GLD</t>
  </si>
  <si>
    <t xml:space="preserve">NAVY</t>
  </si>
  <si>
    <t xml:space="preserve">NVY</t>
  </si>
  <si>
    <t xml:space="preserve">LEATHER</t>
  </si>
  <si>
    <t xml:space="preserve">MOOCH MOTO</t>
  </si>
  <si>
    <t xml:space="preserve">M0004452</t>
  </si>
  <si>
    <t xml:space="preserve">BLACK MAGIC</t>
  </si>
  <si>
    <t xml:space="preserve">BMG</t>
  </si>
  <si>
    <t xml:space="preserve">PACKARD </t>
  </si>
  <si>
    <t xml:space="preserve">CHOCOLATE GOAT</t>
  </si>
  <si>
    <t xml:space="preserve">CHO</t>
  </si>
  <si>
    <t xml:space="preserve">BLACK GOAT</t>
  </si>
  <si>
    <t xml:space="preserve">BLK</t>
  </si>
  <si>
    <t xml:space="preserve">TAN GOAT</t>
  </si>
  <si>
    <t xml:space="preserve">TAN</t>
  </si>
  <si>
    <t xml:space="preserve">CD-3</t>
  </si>
  <si>
    <t xml:space="preserve">M0004423</t>
  </si>
  <si>
    <t xml:space="preserve">GOLD SUEDE</t>
  </si>
  <si>
    <t xml:space="preserve">GSL</t>
  </si>
  <si>
    <t xml:space="preserve">CHOCOLATE SUEDE</t>
  </si>
  <si>
    <t xml:space="preserve">BLACK SUEDE</t>
  </si>
  <si>
    <t xml:space="preserve">BLS</t>
  </si>
  <si>
    <t xml:space="preserve">OUTERWEAR</t>
  </si>
  <si>
    <t xml:space="preserve">XXL</t>
  </si>
  <si>
    <t xml:space="preserve">KITHWOOD</t>
  </si>
  <si>
    <t xml:space="preserve">M0004363</t>
  </si>
  <si>
    <t xml:space="preserve">GREY HERRINGBONE</t>
  </si>
  <si>
    <t xml:space="preserve">GHB</t>
  </si>
  <si>
    <t xml:space="preserve">GRAFTON</t>
  </si>
  <si>
    <t xml:space="preserve">M0004360</t>
  </si>
  <si>
    <t xml:space="preserve">MODESTO JACKET</t>
  </si>
  <si>
    <t xml:space="preserve">M0004333</t>
  </si>
  <si>
    <t xml:space="preserve">BLUE HERRINGBONE</t>
  </si>
  <si>
    <t xml:space="preserve">FARRO</t>
  </si>
  <si>
    <t xml:space="preserve">M0004334</t>
  </si>
  <si>
    <t xml:space="preserve">12 OUNCE VINTAGE BLUE</t>
  </si>
  <si>
    <t xml:space="preserve">VTB</t>
  </si>
  <si>
    <t xml:space="preserve">BKN</t>
  </si>
  <si>
    <t xml:space="preserve">MARINER</t>
  </si>
  <si>
    <t xml:space="preserve">M1254319</t>
  </si>
  <si>
    <t xml:space="preserve">INDIGO JUNGLE CORD</t>
  </si>
  <si>
    <t xml:space="preserve">IJC</t>
  </si>
  <si>
    <t xml:space="preserve">MIDWAY</t>
  </si>
  <si>
    <t xml:space="preserve">M1254354</t>
  </si>
  <si>
    <t xml:space="preserve">INDIGO SASHIKO</t>
  </si>
  <si>
    <t xml:space="preserve">IND</t>
  </si>
  <si>
    <t xml:space="preserve">OLIVE RIPSTOP</t>
  </si>
  <si>
    <t xml:space="preserve">ORS</t>
  </si>
  <si>
    <t xml:space="preserve">NAVY RIPSTOP</t>
  </si>
  <si>
    <t xml:space="preserve">NRS</t>
  </si>
  <si>
    <t xml:space="preserve">HIGH LOW</t>
  </si>
  <si>
    <t xml:space="preserve">M0004351</t>
  </si>
  <si>
    <t xml:space="preserve">RJ-3</t>
  </si>
  <si>
    <t xml:space="preserve">M0004350</t>
  </si>
  <si>
    <t xml:space="preserve">11 OUNCE 1900S DENIM</t>
  </si>
  <si>
    <t xml:space="preserve">13 OUNCE INDIGO</t>
  </si>
  <si>
    <t xml:space="preserve">17OZ BLACK SLUB</t>
  </si>
  <si>
    <t xml:space="preserve">CD-1</t>
  </si>
  <si>
    <t xml:space="preserve">M0004301</t>
  </si>
  <si>
    <t xml:space="preserve">16 OUNCE BLUE BROWN</t>
  </si>
  <si>
    <t xml:space="preserve">GOLD CORD</t>
  </si>
  <si>
    <t xml:space="preserve"> ESPRESSO CORD</t>
  </si>
  <si>
    <t xml:space="preserve">ECD</t>
  </si>
  <si>
    <t xml:space="preserve">TAN CORD</t>
  </si>
  <si>
    <t xml:space="preserve"> $                                         -  </t>
  </si>
  <si>
    <t xml:space="preserve">CC-1</t>
  </si>
  <si>
    <t xml:space="preserve">M0004332</t>
  </si>
  <si>
    <t xml:space="preserve">BROWN</t>
  </si>
  <si>
    <t xml:space="preserve">BRN</t>
  </si>
  <si>
    <t xml:space="preserve">RJ-1</t>
  </si>
  <si>
    <t xml:space="preserve">M0004302</t>
  </si>
  <si>
    <t xml:space="preserve">TOBACCO</t>
  </si>
  <si>
    <t xml:space="preserve">TOB</t>
  </si>
  <si>
    <t xml:space="preserve">BLACK</t>
  </si>
  <si>
    <t xml:space="preserve">OAK</t>
  </si>
  <si>
    <t xml:space="preserve">RUST</t>
  </si>
  <si>
    <t xml:space="preserve">RST</t>
  </si>
  <si>
    <t xml:space="preserve">WOVENS</t>
  </si>
  <si>
    <t xml:space="preserve">DELIVERY 1</t>
  </si>
  <si>
    <t xml:space="preserve">BENSON</t>
  </si>
  <si>
    <t xml:space="preserve">M1252237</t>
  </si>
  <si>
    <t xml:space="preserve">CONCORD BLUE WOOL</t>
  </si>
  <si>
    <t xml:space="preserve">CBW</t>
  </si>
  <si>
    <t xml:space="preserve">PALOMAR YELLOW WOOL</t>
  </si>
  <si>
    <t xml:space="preserve">PYW</t>
  </si>
  <si>
    <t xml:space="preserve">CASTLE BLUE</t>
  </si>
  <si>
    <t xml:space="preserve">CBL</t>
  </si>
  <si>
    <t xml:space="preserve">MANDALAY RED</t>
  </si>
  <si>
    <t xml:space="preserve">MRD</t>
  </si>
  <si>
    <t xml:space="preserve">BODIE L/S</t>
  </si>
  <si>
    <t xml:space="preserve">M1252258</t>
  </si>
  <si>
    <t xml:space="preserve">CREAM TWILL</t>
  </si>
  <si>
    <t xml:space="preserve">CTW</t>
  </si>
  <si>
    <t xml:space="preserve">MEEKS</t>
  </si>
  <si>
    <t xml:space="preserve">M1252262</t>
  </si>
  <si>
    <t xml:space="preserve">NAVY COMBO</t>
  </si>
  <si>
    <t xml:space="preserve">NVC</t>
  </si>
  <si>
    <t xml:space="preserve">LAMBERT USA</t>
  </si>
  <si>
    <t xml:space="preserve">M1252215</t>
  </si>
  <si>
    <t xml:space="preserve">NATURAL</t>
  </si>
  <si>
    <t xml:space="preserve">LAMBERT</t>
  </si>
  <si>
    <t xml:space="preserve">CUSTOM STRIPE</t>
  </si>
  <si>
    <t xml:space="preserve">CST</t>
  </si>
  <si>
    <t xml:space="preserve">STONEWASH DENIM</t>
  </si>
  <si>
    <t xml:space="preserve">STW</t>
  </si>
  <si>
    <t xml:space="preserve">DAYTON L/S</t>
  </si>
  <si>
    <t xml:space="preserve">M1252251</t>
  </si>
  <si>
    <t xml:space="preserve">BONNEVILLE BLUE</t>
  </si>
  <si>
    <t xml:space="preserve">BNB</t>
  </si>
  <si>
    <t xml:space="preserve">SUNBURST PLAID</t>
  </si>
  <si>
    <t xml:space="preserve">SUN</t>
  </si>
  <si>
    <t xml:space="preserve">CHAMBRAY</t>
  </si>
  <si>
    <t xml:space="preserve">CHM</t>
  </si>
  <si>
    <t xml:space="preserve">DAYTON S/S</t>
  </si>
  <si>
    <t xml:space="preserve">M1252151</t>
  </si>
  <si>
    <t xml:space="preserve">INDIGO</t>
  </si>
  <si>
    <t xml:space="preserve">DEAN DOUBLE POCKET</t>
  </si>
  <si>
    <t xml:space="preserve">M1252114</t>
  </si>
  <si>
    <t xml:space="preserve">FLYING FISH</t>
  </si>
  <si>
    <t xml:space="preserve">FSH</t>
  </si>
  <si>
    <t xml:space="preserve">JEPSON</t>
  </si>
  <si>
    <t xml:space="preserve">M1252234</t>
  </si>
  <si>
    <t xml:space="preserve">PRIMER GREY PLAID</t>
  </si>
  <si>
    <t xml:space="preserve">GRY</t>
  </si>
  <si>
    <t xml:space="preserve">CREAM PLAID</t>
  </si>
  <si>
    <t xml:space="preserve">CRM</t>
  </si>
  <si>
    <t xml:space="preserve">RAMBLER</t>
  </si>
  <si>
    <t xml:space="preserve">M1252219</t>
  </si>
  <si>
    <t xml:space="preserve">GREY</t>
  </si>
  <si>
    <t xml:space="preserve">TERRACOTTA</t>
  </si>
  <si>
    <t xml:space="preserve">TRC</t>
  </si>
  <si>
    <t xml:space="preserve">DELIVERY 2</t>
  </si>
  <si>
    <t xml:space="preserve">CAYUCOS SEERSUCKER</t>
  </si>
  <si>
    <t xml:space="preserve">M1252159</t>
  </si>
  <si>
    <t xml:space="preserve">OLIVE PLAID</t>
  </si>
  <si>
    <t xml:space="preserve">OLP</t>
  </si>
  <si>
    <t xml:space="preserve">WHITE PLAID</t>
  </si>
  <si>
    <t xml:space="preserve">WHP</t>
  </si>
  <si>
    <t xml:space="preserve">BLUE PLAID</t>
  </si>
  <si>
    <t xml:space="preserve">BLP</t>
  </si>
  <si>
    <t xml:space="preserve">PACKARD</t>
  </si>
  <si>
    <t xml:space="preserve">M1252253</t>
  </si>
  <si>
    <t xml:space="preserve">ORANGE COMBO</t>
  </si>
  <si>
    <t xml:space="preserve">ORC</t>
  </si>
  <si>
    <t xml:space="preserve">BLACK COMBO</t>
  </si>
  <si>
    <t xml:space="preserve">BLC</t>
  </si>
  <si>
    <t xml:space="preserve">WELLS</t>
  </si>
  <si>
    <t xml:space="preserve">M1252248</t>
  </si>
  <si>
    <t xml:space="preserve">FOREST PLAID</t>
  </si>
  <si>
    <t xml:space="preserve">FRS</t>
  </si>
  <si>
    <t xml:space="preserve">CAYUCOS</t>
  </si>
  <si>
    <t xml:space="preserve">NAVY HERRINGBONE</t>
  </si>
  <si>
    <t xml:space="preserve">NHR</t>
  </si>
  <si>
    <t xml:space="preserve">TAN HERRINGBONE</t>
  </si>
  <si>
    <t xml:space="preserve">THR</t>
  </si>
  <si>
    <t xml:space="preserve">HAWAIIAN</t>
  </si>
  <si>
    <t xml:space="preserve">OLIVE STRIPE</t>
  </si>
  <si>
    <t xml:space="preserve">OST</t>
  </si>
  <si>
    <t xml:space="preserve">ORANGE STRIPE</t>
  </si>
  <si>
    <t xml:space="preserve">PAINTED TIGER</t>
  </si>
  <si>
    <t xml:space="preserve">PTG</t>
  </si>
  <si>
    <t xml:space="preserve">ICE TIGER</t>
  </si>
  <si>
    <t xml:space="preserve">ITG</t>
  </si>
  <si>
    <t xml:space="preserve">BLACK TIGER</t>
  </si>
  <si>
    <t xml:space="preserve">BTG</t>
  </si>
  <si>
    <t xml:space="preserve">BODIE SS</t>
  </si>
  <si>
    <t xml:space="preserve">M1252158</t>
  </si>
  <si>
    <t xml:space="preserve">VINTAGE BLUE DENIM</t>
  </si>
  <si>
    <t xml:space="preserve">NATURAL HERRINGBONE</t>
  </si>
  <si>
    <t xml:space="preserve">NHB</t>
  </si>
  <si>
    <t xml:space="preserve">YORBA</t>
  </si>
  <si>
    <t xml:space="preserve">M1252156</t>
  </si>
  <si>
    <t xml:space="preserve">WHITE HERRINGBONE</t>
  </si>
  <si>
    <t xml:space="preserve">MAROON COMBO</t>
  </si>
  <si>
    <t xml:space="preserve">MRC</t>
  </si>
  <si>
    <t xml:space="preserve">DELIVERY 3</t>
  </si>
  <si>
    <t xml:space="preserve">WHITE STRIPE</t>
  </si>
  <si>
    <t xml:space="preserve">WHT</t>
  </si>
  <si>
    <t xml:space="preserve">CALICO SS</t>
  </si>
  <si>
    <t xml:space="preserve">M1252145</t>
  </si>
  <si>
    <t xml:space="preserve">BROWN STRIPE</t>
  </si>
  <si>
    <t xml:space="preserve">BRS</t>
  </si>
  <si>
    <t xml:space="preserve">CALICO LS</t>
  </si>
  <si>
    <t xml:space="preserve">M1252245</t>
  </si>
  <si>
    <t xml:space="preserve">BLACK STRIPE</t>
  </si>
  <si>
    <t xml:space="preserve">YELLOW CHECK</t>
  </si>
  <si>
    <t xml:space="preserve">YLW</t>
  </si>
  <si>
    <t xml:space="preserve">JOVE</t>
  </si>
  <si>
    <t xml:space="preserve">M1252152</t>
  </si>
  <si>
    <t xml:space="preserve">ORANGE</t>
  </si>
  <si>
    <t xml:space="preserve">ORN</t>
  </si>
  <si>
    <t xml:space="preserve">HAWAIIAN NEW POCKET</t>
  </si>
  <si>
    <t xml:space="preserve">LIGHT BLUE SKELETON</t>
  </si>
  <si>
    <t xml:space="preserve">LBS</t>
  </si>
  <si>
    <t xml:space="preserve">NAVY SKELETON</t>
  </si>
  <si>
    <t xml:space="preserve">NVS</t>
  </si>
  <si>
    <t xml:space="preserve">CHARCOAL SKELETON</t>
  </si>
  <si>
    <t xml:space="preserve">CHS</t>
  </si>
  <si>
    <t xml:space="preserve">OBSIDIAN</t>
  </si>
  <si>
    <t xml:space="preserve">OBS</t>
  </si>
  <si>
    <t xml:space="preserve">ALOHA OLIVE</t>
  </si>
  <si>
    <t xml:space="preserve">ALO</t>
  </si>
  <si>
    <t xml:space="preserve">ALOHA NAVY</t>
  </si>
  <si>
    <t xml:space="preserve">ALN</t>
  </si>
  <si>
    <t xml:space="preserve">ALOHA RED</t>
  </si>
  <si>
    <t xml:space="preserve">ALR</t>
  </si>
  <si>
    <t xml:space="preserve">BLUE STRIPE</t>
  </si>
  <si>
    <t xml:space="preserve">BST</t>
  </si>
  <si>
    <t xml:space="preserve">TAN STRIPE</t>
  </si>
  <si>
    <t xml:space="preserve">TST</t>
  </si>
  <si>
    <t xml:space="preserve">JOVE DOUBLE POCKET</t>
  </si>
  <si>
    <t xml:space="preserve">GINGHAM</t>
  </si>
  <si>
    <t xml:space="preserve">GNG</t>
  </si>
  <si>
    <t xml:space="preserve">CORE </t>
  </si>
  <si>
    <t xml:space="preserve">CALICO</t>
  </si>
  <si>
    <t xml:space="preserve">M0002245</t>
  </si>
  <si>
    <t xml:space="preserve">6 OUNCE RINSE</t>
  </si>
  <si>
    <t xml:space="preserve">RNS</t>
  </si>
  <si>
    <t xml:space="preserve">6 OUNCE BLEACH</t>
  </si>
  <si>
    <t xml:space="preserve">9 OUNCE BLACK DENIM</t>
  </si>
  <si>
    <t xml:space="preserve">M0002145</t>
  </si>
  <si>
    <t xml:space="preserve">9 OUNCE BLACK OXFORD</t>
  </si>
  <si>
    <t xml:space="preserve">MODERN WESTERN</t>
  </si>
  <si>
    <t xml:space="preserve">M0002218</t>
  </si>
  <si>
    <t xml:space="preserve">11 OUNCE STONE WASH</t>
  </si>
  <si>
    <t xml:space="preserve">11 OUNCE BLEACHED</t>
  </si>
  <si>
    <t xml:space="preserve">11 OUNC BLACK DENIM</t>
  </si>
  <si>
    <t xml:space="preserve">BSW</t>
  </si>
  <si>
    <t xml:space="preserve">SINCLAIR</t>
  </si>
  <si>
    <t xml:space="preserve">M0002254</t>
  </si>
  <si>
    <t xml:space="preserve">1900 11OZ RINSED DENIM</t>
  </si>
  <si>
    <t xml:space="preserve">9 ONUCE BLACK DENIM</t>
  </si>
  <si>
    <t xml:space="preserve">11 IVORY</t>
  </si>
  <si>
    <t xml:space="preserve">IVR</t>
  </si>
  <si>
    <t xml:space="preserve">UTILITY</t>
  </si>
  <si>
    <t xml:space="preserve">M0002214</t>
  </si>
  <si>
    <t xml:space="preserve">KHAKI</t>
  </si>
  <si>
    <t xml:space="preserve">KHA</t>
  </si>
  <si>
    <t xml:space="preserve">CHARCOAL</t>
  </si>
  <si>
    <t xml:space="preserve">CHA</t>
  </si>
  <si>
    <t xml:space="preserve">SPORTSWEAR</t>
  </si>
  <si>
    <t xml:space="preserve">ELDORA</t>
  </si>
  <si>
    <t xml:space="preserve">M1252263</t>
  </si>
  <si>
    <t xml:space="preserve">INDIGO RIPSTOP</t>
  </si>
  <si>
    <t xml:space="preserve">IRS</t>
  </si>
  <si>
    <t xml:space="preserve">CURRANT</t>
  </si>
  <si>
    <t xml:space="preserve">M1252246</t>
  </si>
  <si>
    <t xml:space="preserve">DUSCHESNE</t>
  </si>
  <si>
    <t xml:space="preserve">CLAY</t>
  </si>
  <si>
    <t xml:space="preserve">CLY</t>
  </si>
  <si>
    <t xml:space="preserve">GREEN</t>
  </si>
  <si>
    <t xml:space="preserve">GRN</t>
  </si>
  <si>
    <t xml:space="preserve">MARSHALL HAT</t>
  </si>
  <si>
    <t xml:space="preserve">M0001002</t>
  </si>
  <si>
    <t xml:space="preserve">11 OUNCE MEMPHIS DENIM</t>
  </si>
  <si>
    <t xml:space="preserve">DNM</t>
  </si>
  <si>
    <t xml:space="preserve">OLIVE HERRINGBONE</t>
  </si>
  <si>
    <t xml:space="preserve">OHB</t>
  </si>
  <si>
    <t xml:space="preserve">KNITS</t>
  </si>
  <si>
    <t xml:space="preserve">TWO BIT TANK</t>
  </si>
  <si>
    <t xml:space="preserve">M0001101</t>
  </si>
  <si>
    <t xml:space="preserve">MIDNIGHT</t>
  </si>
  <si>
    <t xml:space="preserve">MID</t>
  </si>
  <si>
    <t xml:space="preserve">FAIRMONT S/S</t>
  </si>
  <si>
    <t xml:space="preserve">M0001310</t>
  </si>
  <si>
    <t xml:space="preserve">CREAM</t>
  </si>
  <si>
    <t xml:space="preserve">SPEED STRIPE S/S</t>
  </si>
  <si>
    <t xml:space="preserve">M1251306</t>
  </si>
  <si>
    <t xml:space="preserve">MOOCH S/S</t>
  </si>
  <si>
    <t xml:space="preserve">M1251313</t>
  </si>
  <si>
    <t xml:space="preserve">BLUE COMBO</t>
  </si>
  <si>
    <t xml:space="preserve">BRC</t>
  </si>
  <si>
    <t xml:space="preserve">BROWN COMBO</t>
  </si>
  <si>
    <t xml:space="preserve">RED STRIPE</t>
  </si>
  <si>
    <t xml:space="preserve">RED</t>
  </si>
  <si>
    <t xml:space="preserve"> 13 OUNCE  TEE</t>
  </si>
  <si>
    <t xml:space="preserve">M0001307</t>
  </si>
  <si>
    <t xml:space="preserve">WHITE</t>
  </si>
  <si>
    <t xml:space="preserve">CEDAR</t>
  </si>
  <si>
    <t xml:space="preserve">CDR</t>
  </si>
  <si>
    <t xml:space="preserve">PICANTE</t>
  </si>
  <si>
    <t xml:space="preserve">PIC</t>
  </si>
  <si>
    <t xml:space="preserve">CHOCOLATE</t>
  </si>
  <si>
    <t xml:space="preserve">FOG</t>
  </si>
  <si>
    <t xml:space="preserve">9 OUNCE TEE</t>
  </si>
  <si>
    <t xml:space="preserve">M0001306</t>
  </si>
  <si>
    <t xml:space="preserve">FADED BLUE</t>
  </si>
  <si>
    <t xml:space="preserve">FBL</t>
  </si>
  <si>
    <t xml:space="preserve">MUSTARD</t>
  </si>
  <si>
    <t xml:space="preserve">MSD</t>
  </si>
  <si>
    <t xml:space="preserve">SHIFTER S/S</t>
  </si>
  <si>
    <t xml:space="preserve">CEDAR BLACK STRIPE</t>
  </si>
  <si>
    <t xml:space="preserve">CED</t>
  </si>
  <si>
    <t xml:space="preserve">NATURAL BLACK STRIPE</t>
  </si>
  <si>
    <t xml:space="preserve">STR</t>
  </si>
  <si>
    <t xml:space="preserve">SHIFTER L/S</t>
  </si>
  <si>
    <t xml:space="preserve">M0001308</t>
  </si>
  <si>
    <t xml:space="preserve">BCM</t>
  </si>
  <si>
    <t xml:space="preserve">NAT COMBO</t>
  </si>
  <si>
    <t xml:space="preserve">NCM</t>
  </si>
  <si>
    <t xml:space="preserve">MUSTARD COMBO</t>
  </si>
  <si>
    <t xml:space="preserve">MUC</t>
  </si>
  <si>
    <t xml:space="preserve">CEDAR BLACK COMBO</t>
  </si>
  <si>
    <t xml:space="preserve">CDC</t>
  </si>
  <si>
    <t xml:space="preserve">13 OUNCE HENLEY L/S</t>
  </si>
  <si>
    <t xml:space="preserve">M0001501</t>
  </si>
  <si>
    <t xml:space="preserve">9 OUNCE HENLEY L/S</t>
  </si>
  <si>
    <t xml:space="preserve">M0001503</t>
  </si>
  <si>
    <t xml:space="preserve">THERMAL L/S</t>
  </si>
  <si>
    <t xml:space="preserve">M0001502</t>
  </si>
  <si>
    <t xml:space="preserve">DECK SWEATSHIRT</t>
  </si>
  <si>
    <t xml:space="preserve">M0003203</t>
  </si>
  <si>
    <t xml:space="preserve">HEATHER GREY</t>
  </si>
  <si>
    <t xml:space="preserve">HGR</t>
  </si>
  <si>
    <t xml:space="preserve">NATURAL COMBO</t>
  </si>
  <si>
    <t xml:space="preserve">NAC</t>
  </si>
  <si>
    <t xml:space="preserve">BOTTOMS</t>
  </si>
  <si>
    <t xml:space="preserve">BENTON PANT</t>
  </si>
  <si>
    <t xml:space="preserve">M0007119</t>
  </si>
  <si>
    <t xml:space="preserve">11 OUNCE FLECK DENIM</t>
  </si>
  <si>
    <t xml:space="preserve">FDM</t>
  </si>
  <si>
    <t xml:space="preserve">BONNEVILLE PANT</t>
  </si>
  <si>
    <t xml:space="preserve">M1257118</t>
  </si>
  <si>
    <t xml:space="preserve">1900 SELVEDGE DENIM</t>
  </si>
  <si>
    <t xml:space="preserve">SHIFTER PANT</t>
  </si>
  <si>
    <t xml:space="preserve">M1257117</t>
  </si>
  <si>
    <t xml:space="preserve">ORTEGA</t>
  </si>
  <si>
    <t xml:space="preserve">M0008016</t>
  </si>
  <si>
    <t xml:space="preserve">IND HERR DOBBY</t>
  </si>
  <si>
    <t xml:space="preserve">HST</t>
  </si>
  <si>
    <t xml:space="preserve">11 OUNCE INDIGO DENIM</t>
  </si>
  <si>
    <t xml:space="preserve">110Z</t>
  </si>
  <si>
    <t xml:space="preserve">13 OUNCE GREY HERRINGBONE</t>
  </si>
  <si>
    <t xml:space="preserve">WESTERN PANT</t>
  </si>
  <si>
    <t xml:space="preserve">M1257113</t>
  </si>
  <si>
    <t xml:space="preserve">BLUE DOBBY STRIPE</t>
  </si>
  <si>
    <t xml:space="preserve">BDS</t>
  </si>
  <si>
    <t xml:space="preserve">VAGABOND</t>
  </si>
  <si>
    <t xml:space="preserve">M1257105</t>
  </si>
  <si>
    <t xml:space="preserve">DUSTER PANT</t>
  </si>
  <si>
    <t xml:space="preserve">M1257116</t>
  </si>
  <si>
    <t xml:space="preserve">DECK PANT</t>
  </si>
  <si>
    <t xml:space="preserve">M0007112</t>
  </si>
  <si>
    <t xml:space="preserve">DEN</t>
  </si>
  <si>
    <t xml:space="preserve">BARK</t>
  </si>
  <si>
    <t xml:space="preserve">BRK</t>
  </si>
  <si>
    <t xml:space="preserve">STRIPE</t>
  </si>
  <si>
    <t xml:space="preserve">STP</t>
  </si>
  <si>
    <t xml:space="preserve">14 OUNCE TAN</t>
  </si>
  <si>
    <t xml:space="preserve">14 OUNCE ARMY</t>
  </si>
  <si>
    <t xml:space="preserve">ARM</t>
  </si>
  <si>
    <t xml:space="preserve">14 OUNCE BLACK</t>
  </si>
  <si>
    <t xml:space="preserve">14 OUNCE BARK</t>
  </si>
  <si>
    <t xml:space="preserve">14 OUNCE NAVY</t>
  </si>
  <si>
    <t xml:space="preserve">WORKERS CHINO SLIM STRAIGHT</t>
  </si>
  <si>
    <t xml:space="preserve">M0007106</t>
  </si>
  <si>
    <t xml:space="preserve">14 OUNCE RUST</t>
  </si>
  <si>
    <t xml:space="preserve">SHORTS</t>
  </si>
  <si>
    <t xml:space="preserve">DECK SHORT</t>
  </si>
  <si>
    <t xml:space="preserve">M0006002</t>
  </si>
  <si>
    <t xml:space="preserve">KHK</t>
  </si>
  <si>
    <t xml:space="preserve">PREMIUM DECK SHORT</t>
  </si>
  <si>
    <t xml:space="preserve">M0006003</t>
  </si>
  <si>
    <t xml:space="preserve">M1256005</t>
  </si>
  <si>
    <t xml:space="preserve">MIDWAY SHORT</t>
  </si>
  <si>
    <t xml:space="preserve">M1256006</t>
  </si>
  <si>
    <t xml:space="preserve">CAMO</t>
  </si>
  <si>
    <t xml:space="preserve">CAM</t>
  </si>
  <si>
    <t xml:space="preserve">BOARDSHORTS</t>
  </si>
  <si>
    <t xml:space="preserve">SHIFTER</t>
  </si>
  <si>
    <t xml:space="preserve">M1248004</t>
  </si>
  <si>
    <t xml:space="preserve">BLUE GREEN COMBO</t>
  </si>
  <si>
    <t xml:space="preserve">BGC</t>
  </si>
  <si>
    <t xml:space="preserve">DIABLO</t>
  </si>
  <si>
    <t xml:space="preserve">M1248003</t>
  </si>
  <si>
    <t xml:space="preserve">RUST COMBO</t>
  </si>
  <si>
    <t xml:space="preserve">RSC</t>
  </si>
  <si>
    <t xml:space="preserve">GREEN COMBO</t>
  </si>
  <si>
    <t xml:space="preserve">GRC</t>
  </si>
  <si>
    <t xml:space="preserve">TOTAL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</si>
</sst>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"/>
    <numFmt numFmtId="166" formatCode="d/m/yyyy"/>
    <numFmt numFmtId="167" formatCode="@"/>
    <numFmt numFmtId="168" formatCode="\$#,##0.00"/>
    <numFmt numFmtId="169" formatCode="0\ %"/>
    <numFmt numFmtId="170" formatCode="_(\$* #,##0.00_);_(\$* \(#,##0.00\);_(\$* \-??_);_(@_)"/>
    <numFmt numFmtId="171" formatCode="General"/>
    <numFmt numFmtId="172" formatCode="_([$$-409]* #,##0.00_);_([$$-409]* \(#,##0.00\);_([$$-409]* \-??_);_(@_)"/>
    <numFmt numFmtId="173" formatCode="_(* #,##0.00_);_(* \(#,##0.00\);_(* \-??_);_(@_)"/>
    <numFmt numFmtId="174" formatCode="_(* #,##0_);_(* \(#,##0\);_(* \-??_);_(@_)"/>
    <numFmt numFmtId="175" formatCode="_(\$* #,##0_);_(\$* \(#,##0\);_(\$* \-??_);_(@_)"/>
  </numFmts>
  <fonts count="30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2"/>
      <name val="Calibri"/>
      <family val="2"/>
      <charset val="1"/>
    </font>
    <font>
      <sz val="12"/>
      <name val="Verdana"/>
      <family val="2"/>
      <charset val="1"/>
    </font>
    <font>
      <b val="true"/>
      <sz val="12"/>
      <name val="Calibri"/>
      <family val="2"/>
      <charset val="1"/>
    </font>
    <font>
      <b val="true"/>
      <sz val="16"/>
      <name val="Calibri"/>
      <family val="2"/>
      <charset val="1"/>
    </font>
    <font>
      <b val="true"/>
      <i val="true"/>
      <sz val="12"/>
      <name val="Calibri"/>
      <family val="2"/>
      <charset val="1"/>
    </font>
    <font>
      <i val="true"/>
      <sz val="12"/>
      <name val="Calibri"/>
      <family val="2"/>
      <charset val="1"/>
    </font>
    <font>
      <b val="true"/>
      <sz val="12"/>
      <name val="Verdana"/>
      <family val="2"/>
      <charset val="1"/>
    </font>
    <font>
      <sz val="12"/>
      <color rgb="FFFFFFFF"/>
      <name val="Calibri"/>
      <family val="2"/>
      <charset val="1"/>
    </font>
    <font>
      <b val="true"/>
      <sz val="16"/>
      <color theme="0"/>
      <name val="Cambria"/>
      <family val="1"/>
      <charset val="1"/>
    </font>
    <font>
      <sz val="16"/>
      <name val="Calibri"/>
      <family val="2"/>
      <charset val="1"/>
    </font>
    <font>
      <sz val="16"/>
      <color theme="0"/>
      <name val="Calibri"/>
      <family val="2"/>
      <charset val="1"/>
    </font>
    <font>
      <sz val="12"/>
      <color rgb="FFFF0000"/>
      <name val="Calibri"/>
      <family val="2"/>
      <charset val="1"/>
    </font>
    <font>
      <sz val="16"/>
      <color rgb="FFFF0000"/>
      <name val="Calibri"/>
      <family val="2"/>
      <charset val="1"/>
    </font>
    <font>
      <sz val="14"/>
      <name val="Calibri"/>
      <family val="2"/>
      <charset val="1"/>
    </font>
    <font>
      <sz val="16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sz val="14"/>
      <color theme="1"/>
      <name val="Calibri"/>
      <family val="2"/>
      <charset val="1"/>
    </font>
    <font>
      <sz val="16"/>
      <color theme="1"/>
      <name val="Calibri (Body)"/>
      <family val="0"/>
      <charset val="1"/>
    </font>
    <font>
      <sz val="14"/>
      <color theme="0"/>
      <name val="Calibri"/>
      <family val="2"/>
      <charset val="1"/>
    </font>
    <font>
      <b val="true"/>
      <sz val="16"/>
      <color theme="1"/>
      <name val="Cambria"/>
      <family val="1"/>
      <charset val="1"/>
    </font>
    <font>
      <sz val="12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4"/>
      <color rgb="FFFF0000"/>
      <name val="Calibri"/>
      <family val="2"/>
      <charset val="1"/>
    </font>
    <font>
      <b val="true"/>
      <sz val="16"/>
      <color rgb="FFFF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3" tint="-0.25"/>
        <bgColor rgb="FF16365C"/>
      </patternFill>
    </fill>
    <fill>
      <patternFill patternType="solid">
        <fgColor rgb="FFC0C0C0"/>
        <bgColor rgb="FFCCCCFF"/>
      </patternFill>
    </fill>
    <fill>
      <patternFill patternType="solid">
        <fgColor rgb="FF16365C"/>
        <bgColor rgb="FF17375E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9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8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4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4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2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7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4" fillId="2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2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7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7" fillId="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3" fillId="4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9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9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0" borderId="1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1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6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1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5" fillId="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9" fillId="0" borderId="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14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15" fillId="4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5" fillId="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6_2009 collab season c atp 11 20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6365C"/>
      <rgbColor rgb="FF339966"/>
      <rgbColor rgb="FF003300"/>
      <rgbColor rgb="FF333300"/>
      <rgbColor rgb="FF993300"/>
      <rgbColor rgb="FF993366"/>
      <rgbColor rgb="FF333399"/>
      <rgbColor rgb="FF17375E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669240</xdr:colOff>
      <xdr:row>2</xdr:row>
      <xdr:rowOff>181440</xdr:rowOff>
    </xdr:from>
    <xdr:to>
      <xdr:col>2</xdr:col>
      <xdr:colOff>511560</xdr:colOff>
      <xdr:row>9</xdr:row>
      <xdr:rowOff>37800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669240" y="581400"/>
          <a:ext cx="5226480" cy="1389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70C0"/>
    <pageSetUpPr fitToPage="true"/>
  </sheetPr>
  <dimension ref="A1:AO386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70" workbookViewId="0">
      <selection pane="topLeft" activeCell="B246" activeCellId="0" sqref="B246"/>
    </sheetView>
  </sheetViews>
  <sheetFormatPr defaultColWidth="11.50390625" defaultRowHeight="15.75" zeroHeight="false" outlineLevelRow="0" outlineLevelCol="0"/>
  <cols>
    <col collapsed="false" customWidth="true" hidden="false" outlineLevel="0" max="1" min="1" style="1" width="23.83"/>
    <col collapsed="false" customWidth="true" hidden="false" outlineLevel="0" max="2" min="2" style="0" width="45.67"/>
    <col collapsed="false" customWidth="true" hidden="false" outlineLevel="0" max="3" min="3" style="0" width="20.5"/>
    <col collapsed="false" customWidth="true" hidden="false" outlineLevel="0" max="4" min="4" style="0" width="43.34"/>
    <col collapsed="false" customWidth="true" hidden="false" outlineLevel="0" max="5" min="5" style="0" width="8.16"/>
    <col collapsed="false" customWidth="true" hidden="false" outlineLevel="0" max="14" min="6" style="0" width="8.5"/>
    <col collapsed="false" customWidth="true" hidden="false" outlineLevel="0" max="15" min="15" style="0" width="15.16"/>
    <col collapsed="false" customWidth="true" hidden="false" outlineLevel="0" max="16" min="16" style="0" width="16"/>
    <col collapsed="false" customWidth="true" hidden="false" outlineLevel="0" max="17" min="17" style="0" width="22.34"/>
    <col collapsed="false" customWidth="true" hidden="false" outlineLevel="0" max="18" min="18" style="0" width="16"/>
    <col collapsed="false" customWidth="true" hidden="false" outlineLevel="0" max="19" min="19" style="0" width="17.34"/>
    <col collapsed="false" customWidth="true" hidden="false" outlineLevel="0" max="20" min="20" style="0" width="13"/>
    <col collapsed="false" customWidth="true" hidden="false" outlineLevel="0" max="21" min="21" style="0" width="12.5"/>
    <col collapsed="false" customWidth="true" hidden="false" outlineLevel="0" max="24" min="24" style="0" width="28.17"/>
    <col collapsed="false" customWidth="true" hidden="false" outlineLevel="0" max="25" min="25" style="0" width="13.16"/>
    <col collapsed="false" customWidth="true" hidden="false" outlineLevel="0" max="26" min="26" style="0" width="34.5"/>
    <col collapsed="false" customWidth="true" hidden="false" outlineLevel="0" max="27" min="27" style="0" width="7.17"/>
    <col collapsed="false" customWidth="true" hidden="false" outlineLevel="0" max="38" min="38" style="0" width="5.5"/>
    <col collapsed="false" customWidth="true" hidden="false" outlineLevel="0" max="40" min="40" style="0" width="10.84"/>
  </cols>
  <sheetData>
    <row r="1" customFormat="false" ht="15.75" hidden="false" customHeight="false" outlineLevel="0" collapsed="false">
      <c r="A1" s="2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3"/>
      <c r="R1" s="3"/>
      <c r="S1" s="5"/>
    </row>
    <row r="2" customFormat="false" ht="15.75" hidden="false" customHeight="false" outlineLevel="0" collapsed="false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3"/>
      <c r="R2" s="3"/>
      <c r="S2" s="5"/>
    </row>
    <row r="3" customFormat="false" ht="15.75" hidden="false" customHeight="false" outlineLevel="0" collapsed="false">
      <c r="A3" s="2"/>
      <c r="B3" s="2"/>
      <c r="C3" s="3"/>
      <c r="D3" s="3"/>
      <c r="E3" s="3"/>
      <c r="F3" s="6"/>
      <c r="G3" s="6"/>
      <c r="H3" s="6"/>
      <c r="I3" s="6" t="s">
        <v>0</v>
      </c>
      <c r="J3" s="7" t="s">
        <v>1</v>
      </c>
      <c r="K3" s="7"/>
      <c r="L3" s="7"/>
      <c r="M3" s="7"/>
      <c r="N3" s="7"/>
      <c r="O3" s="8" t="s">
        <v>2</v>
      </c>
      <c r="P3" s="9"/>
      <c r="Q3" s="10"/>
      <c r="R3" s="10"/>
      <c r="S3" s="11"/>
    </row>
    <row r="4" customFormat="false" ht="15.75" hidden="false" customHeight="false" outlineLevel="0" collapsed="false">
      <c r="A4" s="2"/>
      <c r="B4" s="2"/>
      <c r="C4" s="3"/>
      <c r="D4" s="3"/>
      <c r="E4" s="3"/>
      <c r="F4" s="6"/>
      <c r="G4" s="6"/>
      <c r="H4" s="6"/>
      <c r="I4" s="6" t="s">
        <v>3</v>
      </c>
      <c r="J4" s="12"/>
      <c r="K4" s="12"/>
      <c r="L4" s="12"/>
      <c r="M4" s="12"/>
      <c r="N4" s="13"/>
      <c r="O4" s="8" t="s">
        <v>4</v>
      </c>
      <c r="P4" s="14"/>
      <c r="Q4" s="13"/>
      <c r="R4" s="15"/>
      <c r="S4" s="3"/>
    </row>
    <row r="5" customFormat="false" ht="15.75" hidden="false" customHeight="false" outlineLevel="0" collapsed="false">
      <c r="A5" s="2"/>
      <c r="B5" s="2"/>
      <c r="C5" s="3"/>
      <c r="D5" s="3"/>
      <c r="E5" s="3"/>
      <c r="F5" s="6"/>
      <c r="G5" s="6"/>
      <c r="H5" s="6"/>
      <c r="I5" s="6" t="s">
        <v>5</v>
      </c>
      <c r="J5" s="12"/>
      <c r="K5" s="12"/>
      <c r="L5" s="12" t="s">
        <v>6</v>
      </c>
      <c r="M5" s="12"/>
      <c r="N5" s="13"/>
      <c r="O5" s="8" t="s">
        <v>7</v>
      </c>
      <c r="P5" s="14"/>
      <c r="Q5" s="13"/>
      <c r="R5" s="15"/>
      <c r="S5" s="3"/>
    </row>
    <row r="6" customFormat="false" ht="15.75" hidden="false" customHeight="false" outlineLevel="0" collapsed="false">
      <c r="A6" s="2"/>
      <c r="B6" s="2"/>
      <c r="C6" s="3"/>
      <c r="D6" s="3"/>
      <c r="E6" s="3"/>
      <c r="F6" s="6"/>
      <c r="G6" s="6"/>
      <c r="H6" s="6"/>
      <c r="I6" s="6" t="s">
        <v>8</v>
      </c>
      <c r="J6" s="12"/>
      <c r="K6" s="12"/>
      <c r="L6" s="12"/>
      <c r="M6" s="12"/>
      <c r="N6" s="13"/>
      <c r="O6" s="8"/>
      <c r="P6" s="8"/>
      <c r="Q6" s="16"/>
      <c r="R6" s="17"/>
      <c r="S6" s="3"/>
    </row>
    <row r="7" customFormat="false" ht="15.75" hidden="false" customHeight="false" outlineLevel="0" collapsed="false">
      <c r="A7" s="2"/>
      <c r="B7" s="2"/>
      <c r="C7" s="3"/>
      <c r="D7" s="3"/>
      <c r="E7" s="3"/>
      <c r="F7" s="6"/>
      <c r="G7" s="6"/>
      <c r="H7" s="6"/>
      <c r="I7" s="6" t="s">
        <v>9</v>
      </c>
      <c r="J7" s="12"/>
      <c r="K7" s="12"/>
      <c r="L7" s="12"/>
      <c r="M7" s="12"/>
      <c r="N7" s="13"/>
      <c r="O7" s="8"/>
      <c r="P7" s="8"/>
      <c r="Q7" s="3"/>
      <c r="R7" s="17"/>
      <c r="S7" s="3"/>
    </row>
    <row r="8" customFormat="false" ht="21" hidden="false" customHeight="false" outlineLevel="0" collapsed="false">
      <c r="A8" s="2"/>
      <c r="B8" s="2"/>
      <c r="C8" s="3"/>
      <c r="D8" s="3"/>
      <c r="E8" s="3"/>
      <c r="F8" s="6"/>
      <c r="G8" s="6"/>
      <c r="H8" s="6"/>
      <c r="I8" s="6" t="s">
        <v>10</v>
      </c>
      <c r="J8" s="12"/>
      <c r="K8" s="12"/>
      <c r="L8" s="12"/>
      <c r="M8" s="12"/>
      <c r="N8" s="13"/>
      <c r="O8" s="18"/>
      <c r="P8" s="18"/>
      <c r="Q8" s="19" t="s">
        <v>11</v>
      </c>
      <c r="R8" s="19"/>
      <c r="S8" s="3"/>
    </row>
    <row r="9" customFormat="false" ht="21" hidden="false" customHeight="false" outlineLevel="0" collapsed="false">
      <c r="A9" s="2"/>
      <c r="B9" s="2"/>
      <c r="C9" s="3"/>
      <c r="D9" s="3"/>
      <c r="E9" s="3"/>
      <c r="F9" s="6"/>
      <c r="G9" s="6"/>
      <c r="H9" s="6"/>
      <c r="I9" s="6" t="s">
        <v>12</v>
      </c>
      <c r="J9" s="12"/>
      <c r="K9" s="12"/>
      <c r="L9" s="12"/>
      <c r="M9" s="12"/>
      <c r="N9" s="13"/>
      <c r="O9" s="18"/>
      <c r="P9" s="18"/>
      <c r="Q9" s="20" t="s">
        <v>13</v>
      </c>
      <c r="R9" s="20"/>
      <c r="S9" s="3"/>
    </row>
    <row r="10" customFormat="false" ht="15.75" hidden="false" customHeight="false" outlineLevel="0" collapsed="false">
      <c r="A10" s="2"/>
      <c r="B10" s="2"/>
      <c r="C10" s="3"/>
      <c r="D10" s="3"/>
      <c r="E10" s="3"/>
      <c r="F10" s="6"/>
      <c r="G10" s="6"/>
      <c r="H10" s="6"/>
      <c r="I10" s="6" t="s">
        <v>10</v>
      </c>
      <c r="J10" s="12"/>
      <c r="K10" s="12"/>
      <c r="L10" s="12"/>
      <c r="M10" s="12"/>
      <c r="N10" s="13"/>
      <c r="O10" s="18"/>
      <c r="P10" s="18"/>
      <c r="Q10" s="21" t="s">
        <v>14</v>
      </c>
      <c r="R10" s="22" t="n">
        <f aca="false">S386</f>
        <v>16235</v>
      </c>
      <c r="S10" s="3"/>
    </row>
    <row r="11" customFormat="false" ht="15.75" hidden="false" customHeight="false" outlineLevel="0" collapsed="false">
      <c r="A11" s="23" t="s">
        <v>15</v>
      </c>
      <c r="B11" s="4"/>
      <c r="C11" s="2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8"/>
      <c r="P11" s="18"/>
      <c r="Q11" s="21" t="s">
        <v>16</v>
      </c>
      <c r="R11" s="24"/>
      <c r="S11" s="3"/>
    </row>
    <row r="12" customFormat="false" ht="15.75" hidden="false" customHeight="false" outlineLevel="0" collapsed="false">
      <c r="A12" s="23"/>
      <c r="B12" s="4"/>
      <c r="C12" s="23"/>
      <c r="D12" s="3"/>
      <c r="E12" s="3"/>
      <c r="F12" s="3"/>
      <c r="G12" s="3"/>
      <c r="H12" s="3"/>
      <c r="I12" s="3"/>
      <c r="J12" s="3"/>
      <c r="K12" s="3"/>
      <c r="L12" s="3"/>
      <c r="M12" s="3"/>
      <c r="N12" s="25"/>
      <c r="O12" s="18"/>
      <c r="P12" s="18"/>
      <c r="Q12" s="21" t="s">
        <v>17</v>
      </c>
      <c r="R12" s="26" t="n">
        <f aca="false">SUM(R10)</f>
        <v>16235</v>
      </c>
      <c r="S12" s="3"/>
    </row>
    <row r="13" customFormat="false" ht="15.75" hidden="false" customHeight="false" outlineLevel="0" collapsed="false">
      <c r="A13" s="23"/>
      <c r="B13" s="4"/>
      <c r="C13" s="2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Q13" s="3"/>
      <c r="R13" s="3"/>
      <c r="S13" s="3"/>
    </row>
    <row r="14" customFormat="false" ht="24.75" hidden="false" customHeight="true" outlineLevel="0" collapsed="false">
      <c r="A14" s="27" t="s">
        <v>18</v>
      </c>
      <c r="B14" s="28" t="s">
        <v>19</v>
      </c>
      <c r="C14" s="28" t="s">
        <v>20</v>
      </c>
      <c r="D14" s="28" t="s">
        <v>21</v>
      </c>
      <c r="E14" s="28" t="s">
        <v>22</v>
      </c>
      <c r="F14" s="28" t="s">
        <v>23</v>
      </c>
      <c r="G14" s="28"/>
      <c r="H14" s="28"/>
      <c r="I14" s="28"/>
      <c r="J14" s="28"/>
      <c r="K14" s="28"/>
      <c r="L14" s="28"/>
      <c r="M14" s="28"/>
      <c r="N14" s="28"/>
      <c r="O14" s="28" t="s">
        <v>24</v>
      </c>
      <c r="P14" s="28" t="s">
        <v>25</v>
      </c>
      <c r="Q14" s="29" t="s">
        <v>26</v>
      </c>
      <c r="R14" s="28" t="s">
        <v>27</v>
      </c>
      <c r="S14" s="28"/>
    </row>
    <row r="15" customFormat="false" ht="24.75" hidden="false" customHeight="true" outlineLevel="0" collapsed="false">
      <c r="A15" s="30" t="s">
        <v>28</v>
      </c>
      <c r="B15" s="31"/>
      <c r="C15" s="31"/>
      <c r="D15" s="32"/>
      <c r="E15" s="32"/>
      <c r="F15" s="33" t="n">
        <v>29</v>
      </c>
      <c r="G15" s="33" t="n">
        <v>30</v>
      </c>
      <c r="H15" s="33" t="n">
        <v>31</v>
      </c>
      <c r="I15" s="33" t="n">
        <v>32</v>
      </c>
      <c r="J15" s="33" t="n">
        <v>33</v>
      </c>
      <c r="K15" s="33" t="n">
        <v>34</v>
      </c>
      <c r="L15" s="33" t="n">
        <v>35</v>
      </c>
      <c r="M15" s="33" t="n">
        <v>36</v>
      </c>
      <c r="N15" s="33" t="n">
        <v>38</v>
      </c>
      <c r="O15" s="34"/>
      <c r="P15" s="35"/>
      <c r="Q15" s="35"/>
      <c r="R15" s="36"/>
      <c r="S15" s="36"/>
    </row>
    <row r="16" customFormat="false" ht="24.75" hidden="false" customHeight="true" outlineLevel="0" collapsed="false">
      <c r="A16" s="37"/>
      <c r="B16" s="38" t="s">
        <v>29</v>
      </c>
      <c r="C16" s="38" t="s">
        <v>30</v>
      </c>
      <c r="D16" s="39" t="s">
        <v>31</v>
      </c>
      <c r="E16" s="39" t="s">
        <v>32</v>
      </c>
      <c r="F16" s="40"/>
      <c r="G16" s="40"/>
      <c r="H16" s="40"/>
      <c r="I16" s="40"/>
      <c r="J16" s="40"/>
      <c r="K16" s="40"/>
      <c r="L16" s="40"/>
      <c r="M16" s="40"/>
      <c r="N16" s="40"/>
      <c r="O16" s="41" t="n">
        <v>147.5</v>
      </c>
      <c r="P16" s="42" t="n">
        <f aca="false">O16*2</f>
        <v>295</v>
      </c>
      <c r="Q16" s="43" t="n">
        <f aca="false">SUM(F16:N16)</f>
        <v>0</v>
      </c>
      <c r="R16" s="44" t="n">
        <f aca="false">O16*Q16</f>
        <v>0</v>
      </c>
      <c r="S16" s="44"/>
    </row>
    <row r="17" customFormat="false" ht="24.75" hidden="false" customHeight="true" outlineLevel="0" collapsed="false">
      <c r="A17" s="37"/>
      <c r="B17" s="45" t="s">
        <v>29</v>
      </c>
      <c r="C17" s="45" t="s">
        <v>30</v>
      </c>
      <c r="D17" s="45" t="s">
        <v>33</v>
      </c>
      <c r="E17" s="45" t="s">
        <v>34</v>
      </c>
      <c r="F17" s="46"/>
      <c r="G17" s="46"/>
      <c r="H17" s="46"/>
      <c r="I17" s="46"/>
      <c r="J17" s="46"/>
      <c r="K17" s="46"/>
      <c r="L17" s="46"/>
      <c r="M17" s="46"/>
      <c r="N17" s="46"/>
      <c r="O17" s="41" t="n">
        <v>147.5</v>
      </c>
      <c r="P17" s="42" t="n">
        <f aca="false">O17*2</f>
        <v>295</v>
      </c>
      <c r="Q17" s="43" t="n">
        <f aca="false">SUM(F17:N17)</f>
        <v>0</v>
      </c>
      <c r="R17" s="47" t="n">
        <f aca="false">O17*Q17</f>
        <v>0</v>
      </c>
      <c r="S17" s="47"/>
    </row>
    <row r="18" customFormat="false" ht="24.75" hidden="false" customHeight="true" outlineLevel="0" collapsed="false">
      <c r="A18" s="37"/>
      <c r="B18" s="45" t="s">
        <v>29</v>
      </c>
      <c r="C18" s="45" t="s">
        <v>30</v>
      </c>
      <c r="D18" s="48" t="s">
        <v>35</v>
      </c>
      <c r="E18" s="48" t="s">
        <v>36</v>
      </c>
      <c r="F18" s="49"/>
      <c r="G18" s="49"/>
      <c r="H18" s="49"/>
      <c r="I18" s="49"/>
      <c r="J18" s="49"/>
      <c r="K18" s="49"/>
      <c r="L18" s="49"/>
      <c r="M18" s="49"/>
      <c r="N18" s="49"/>
      <c r="O18" s="41" t="n">
        <v>142.5</v>
      </c>
      <c r="P18" s="42" t="n">
        <f aca="false">O18*2</f>
        <v>285</v>
      </c>
      <c r="Q18" s="43" t="n">
        <f aca="false">SUM(F18:N18)</f>
        <v>0</v>
      </c>
      <c r="R18" s="41" t="n">
        <f aca="false">O18*Q18</f>
        <v>0</v>
      </c>
      <c r="S18" s="41"/>
    </row>
    <row r="19" customFormat="false" ht="24.75" hidden="false" customHeight="true" outlineLevel="0" collapsed="false">
      <c r="A19" s="37"/>
      <c r="B19" s="45" t="s">
        <v>29</v>
      </c>
      <c r="C19" s="45" t="s">
        <v>30</v>
      </c>
      <c r="D19" s="39" t="s">
        <v>37</v>
      </c>
      <c r="E19" s="48" t="s">
        <v>36</v>
      </c>
      <c r="F19" s="49"/>
      <c r="G19" s="49"/>
      <c r="H19" s="49"/>
      <c r="I19" s="49"/>
      <c r="J19" s="49"/>
      <c r="K19" s="49"/>
      <c r="L19" s="49"/>
      <c r="M19" s="49"/>
      <c r="N19" s="49"/>
      <c r="O19" s="41" t="n">
        <v>142.5</v>
      </c>
      <c r="P19" s="42" t="n">
        <f aca="false">O19*2</f>
        <v>285</v>
      </c>
      <c r="Q19" s="43" t="n">
        <f aca="false">SUM(F19:N19)</f>
        <v>0</v>
      </c>
      <c r="R19" s="41" t="n">
        <f aca="false">O19*Q19</f>
        <v>0</v>
      </c>
      <c r="S19" s="41"/>
    </row>
    <row r="20" customFormat="false" ht="24.75" hidden="false" customHeight="true" outlineLevel="0" collapsed="false">
      <c r="A20" s="37"/>
      <c r="B20" s="50"/>
      <c r="C20" s="50"/>
      <c r="D20" s="51"/>
      <c r="E20" s="51"/>
      <c r="F20" s="52"/>
      <c r="G20" s="52"/>
      <c r="H20" s="52"/>
      <c r="I20" s="52"/>
      <c r="J20" s="52"/>
      <c r="K20" s="52"/>
      <c r="L20" s="52"/>
      <c r="M20" s="52"/>
      <c r="N20" s="52"/>
      <c r="O20" s="41"/>
      <c r="P20" s="42"/>
      <c r="Q20" s="43"/>
      <c r="R20" s="53"/>
      <c r="S20" s="54"/>
    </row>
    <row r="21" customFormat="false" ht="24.75" hidden="false" customHeight="true" outlineLevel="0" collapsed="false">
      <c r="A21" s="37"/>
      <c r="B21" s="38" t="s">
        <v>38</v>
      </c>
      <c r="C21" s="38" t="s">
        <v>39</v>
      </c>
      <c r="D21" s="38" t="s">
        <v>33</v>
      </c>
      <c r="E21" s="39" t="s">
        <v>40</v>
      </c>
      <c r="F21" s="40"/>
      <c r="G21" s="40"/>
      <c r="H21" s="40"/>
      <c r="I21" s="40"/>
      <c r="J21" s="40"/>
      <c r="K21" s="40"/>
      <c r="L21" s="40"/>
      <c r="M21" s="40"/>
      <c r="N21" s="40"/>
      <c r="O21" s="41" t="n">
        <v>147.5</v>
      </c>
      <c r="P21" s="42" t="n">
        <f aca="false">O21*2</f>
        <v>295</v>
      </c>
      <c r="Q21" s="43" t="n">
        <f aca="false">SUM(F21:N21)</f>
        <v>0</v>
      </c>
      <c r="R21" s="44" t="n">
        <f aca="false">O21*Q21</f>
        <v>0</v>
      </c>
      <c r="S21" s="44"/>
    </row>
    <row r="22" customFormat="false" ht="24.75" hidden="false" customHeight="true" outlineLevel="0" collapsed="false">
      <c r="A22" s="37"/>
      <c r="B22" s="38" t="s">
        <v>38</v>
      </c>
      <c r="C22" s="38" t="s">
        <v>39</v>
      </c>
      <c r="D22" s="55" t="s">
        <v>41</v>
      </c>
      <c r="E22" s="48" t="s">
        <v>42</v>
      </c>
      <c r="F22" s="40"/>
      <c r="G22" s="40"/>
      <c r="H22" s="40"/>
      <c r="I22" s="40"/>
      <c r="J22" s="40"/>
      <c r="K22" s="40"/>
      <c r="L22" s="40"/>
      <c r="M22" s="40"/>
      <c r="N22" s="40"/>
      <c r="O22" s="41" t="n">
        <v>132.5</v>
      </c>
      <c r="P22" s="42" t="n">
        <f aca="false">O22*2</f>
        <v>265</v>
      </c>
      <c r="Q22" s="43" t="n">
        <f aca="false">SUM(F22:N22)</f>
        <v>0</v>
      </c>
      <c r="R22" s="44" t="n">
        <f aca="false">O22*Q22</f>
        <v>0</v>
      </c>
      <c r="S22" s="44"/>
    </row>
    <row r="23" customFormat="false" ht="24.75" hidden="false" customHeight="true" outlineLevel="0" collapsed="false">
      <c r="A23" s="37"/>
      <c r="B23" s="38" t="s">
        <v>38</v>
      </c>
      <c r="C23" s="38" t="s">
        <v>39</v>
      </c>
      <c r="D23" s="38" t="s">
        <v>43</v>
      </c>
      <c r="E23" s="38" t="s">
        <v>44</v>
      </c>
      <c r="F23" s="40"/>
      <c r="G23" s="40"/>
      <c r="H23" s="40"/>
      <c r="I23" s="40"/>
      <c r="J23" s="40"/>
      <c r="K23" s="40"/>
      <c r="L23" s="40"/>
      <c r="M23" s="40"/>
      <c r="N23" s="40"/>
      <c r="O23" s="41" t="n">
        <v>132.5</v>
      </c>
      <c r="P23" s="42" t="n">
        <f aca="false">O23*2</f>
        <v>265</v>
      </c>
      <c r="Q23" s="43" t="n">
        <f aca="false">SUM(F23:N23)</f>
        <v>0</v>
      </c>
      <c r="R23" s="44" t="n">
        <f aca="false">O23*Q23</f>
        <v>0</v>
      </c>
      <c r="S23" s="44"/>
    </row>
    <row r="24" customFormat="false" ht="24.75" hidden="false" customHeight="true" outlineLevel="0" collapsed="false">
      <c r="A24" s="37"/>
      <c r="B24" s="38" t="s">
        <v>38</v>
      </c>
      <c r="C24" s="38" t="s">
        <v>39</v>
      </c>
      <c r="D24" s="38" t="s">
        <v>45</v>
      </c>
      <c r="E24" s="38" t="s">
        <v>44</v>
      </c>
      <c r="F24" s="40"/>
      <c r="G24" s="40"/>
      <c r="H24" s="40"/>
      <c r="I24" s="40"/>
      <c r="J24" s="40"/>
      <c r="K24" s="40"/>
      <c r="L24" s="40"/>
      <c r="M24" s="40"/>
      <c r="N24" s="40"/>
      <c r="O24" s="41" t="n">
        <v>132.5</v>
      </c>
      <c r="P24" s="42" t="n">
        <f aca="false">O24*2</f>
        <v>265</v>
      </c>
      <c r="Q24" s="43" t="n">
        <f aca="false">SUM(F24:N24)</f>
        <v>0</v>
      </c>
      <c r="R24" s="44" t="n">
        <f aca="false">O24*Q24</f>
        <v>0</v>
      </c>
      <c r="S24" s="44"/>
    </row>
    <row r="25" s="5" customFormat="true" ht="24.75" hidden="false" customHeight="true" outlineLevel="0" collapsed="false">
      <c r="A25" s="37"/>
      <c r="B25" s="38" t="s">
        <v>38</v>
      </c>
      <c r="C25" s="38" t="s">
        <v>39</v>
      </c>
      <c r="D25" s="39" t="s">
        <v>46</v>
      </c>
      <c r="E25" s="38" t="s">
        <v>36</v>
      </c>
      <c r="F25" s="52"/>
      <c r="G25" s="52"/>
      <c r="H25" s="52"/>
      <c r="I25" s="52"/>
      <c r="J25" s="52"/>
      <c r="K25" s="52"/>
      <c r="L25" s="52"/>
      <c r="M25" s="52"/>
      <c r="N25" s="52"/>
      <c r="O25" s="41" t="n">
        <v>142.5</v>
      </c>
      <c r="P25" s="42" t="n">
        <f aca="false">O25*2</f>
        <v>285</v>
      </c>
      <c r="Q25" s="43" t="n">
        <f aca="false">SUM(F25:N25)</f>
        <v>0</v>
      </c>
      <c r="R25" s="56" t="n">
        <f aca="false">O25*Q25</f>
        <v>0</v>
      </c>
      <c r="S25" s="56"/>
      <c r="U25" s="57"/>
      <c r="V25" s="57"/>
      <c r="W25" s="57"/>
    </row>
    <row r="26" s="5" customFormat="true" ht="24.75" hidden="false" customHeight="true" outlineLevel="0" collapsed="false">
      <c r="A26" s="37"/>
      <c r="B26" s="38" t="s">
        <v>38</v>
      </c>
      <c r="C26" s="38" t="s">
        <v>39</v>
      </c>
      <c r="D26" s="39" t="s">
        <v>37</v>
      </c>
      <c r="E26" s="38" t="s">
        <v>36</v>
      </c>
      <c r="F26" s="52"/>
      <c r="G26" s="52"/>
      <c r="H26" s="52"/>
      <c r="I26" s="52"/>
      <c r="J26" s="52"/>
      <c r="K26" s="52"/>
      <c r="L26" s="52"/>
      <c r="M26" s="52"/>
      <c r="N26" s="52"/>
      <c r="O26" s="41" t="n">
        <v>142.5</v>
      </c>
      <c r="P26" s="42" t="n">
        <f aca="false">O26*2</f>
        <v>285</v>
      </c>
      <c r="Q26" s="43" t="n">
        <f aca="false">SUM(F26:N26)</f>
        <v>0</v>
      </c>
      <c r="R26" s="56" t="n">
        <f aca="false">O26*Q26</f>
        <v>0</v>
      </c>
      <c r="S26" s="56"/>
      <c r="U26" s="57"/>
      <c r="V26" s="57"/>
      <c r="W26" s="57"/>
    </row>
    <row r="27" s="5" customFormat="true" ht="24.75" hidden="false" customHeight="true" outlineLevel="0" collapsed="false">
      <c r="A27" s="37"/>
      <c r="B27" s="38"/>
      <c r="C27" s="38"/>
      <c r="D27" s="39"/>
      <c r="E27" s="38"/>
      <c r="F27" s="52"/>
      <c r="G27" s="52"/>
      <c r="H27" s="52"/>
      <c r="I27" s="52"/>
      <c r="J27" s="52"/>
      <c r="K27" s="52"/>
      <c r="L27" s="52"/>
      <c r="M27" s="52"/>
      <c r="N27" s="52"/>
      <c r="O27" s="41"/>
      <c r="P27" s="42"/>
      <c r="Q27" s="43"/>
      <c r="R27" s="58"/>
      <c r="S27" s="59"/>
      <c r="U27" s="57"/>
      <c r="V27" s="57"/>
      <c r="W27" s="57"/>
    </row>
    <row r="28" customFormat="false" ht="24.75" hidden="false" customHeight="true" outlineLevel="0" collapsed="false">
      <c r="A28" s="37"/>
      <c r="B28" s="38" t="s">
        <v>47</v>
      </c>
      <c r="C28" s="38" t="s">
        <v>48</v>
      </c>
      <c r="D28" s="39" t="s">
        <v>31</v>
      </c>
      <c r="E28" s="39" t="s">
        <v>32</v>
      </c>
      <c r="F28" s="40"/>
      <c r="G28" s="40"/>
      <c r="H28" s="40"/>
      <c r="I28" s="40"/>
      <c r="J28" s="40"/>
      <c r="K28" s="40"/>
      <c r="L28" s="40"/>
      <c r="M28" s="40"/>
      <c r="N28" s="40"/>
      <c r="O28" s="41" t="n">
        <v>147.5</v>
      </c>
      <c r="P28" s="42" t="n">
        <f aca="false">O28*2</f>
        <v>295</v>
      </c>
      <c r="Q28" s="43" t="n">
        <f aca="false">SUM(F28:N28)</f>
        <v>0</v>
      </c>
      <c r="R28" s="44" t="n">
        <f aca="false">O28*Q28</f>
        <v>0</v>
      </c>
      <c r="S28" s="44"/>
    </row>
    <row r="29" s="5" customFormat="true" ht="24.75" hidden="false" customHeight="true" outlineLevel="0" collapsed="false">
      <c r="A29" s="37"/>
      <c r="B29" s="38" t="s">
        <v>47</v>
      </c>
      <c r="C29" s="38" t="s">
        <v>48</v>
      </c>
      <c r="D29" s="48" t="s">
        <v>41</v>
      </c>
      <c r="E29" s="48" t="s">
        <v>42</v>
      </c>
      <c r="F29" s="38"/>
      <c r="G29" s="38"/>
      <c r="H29" s="38"/>
      <c r="I29" s="38"/>
      <c r="J29" s="38"/>
      <c r="K29" s="38"/>
      <c r="L29" s="38"/>
      <c r="M29" s="38"/>
      <c r="N29" s="38"/>
      <c r="O29" s="38" t="n">
        <v>132.5</v>
      </c>
      <c r="P29" s="42" t="n">
        <f aca="false">O29*2</f>
        <v>265</v>
      </c>
      <c r="Q29" s="43" t="n">
        <f aca="false">SUM(F29:N29)</f>
        <v>0</v>
      </c>
      <c r="R29" s="56" t="n">
        <f aca="false">O29*Q29</f>
        <v>0</v>
      </c>
      <c r="S29" s="56"/>
      <c r="U29" s="57"/>
      <c r="V29" s="57"/>
      <c r="W29" s="57"/>
    </row>
    <row r="30" s="5" customFormat="true" ht="24.75" hidden="false" customHeight="true" outlineLevel="0" collapsed="false">
      <c r="A30" s="37"/>
      <c r="B30" s="38" t="s">
        <v>47</v>
      </c>
      <c r="C30" s="38" t="s">
        <v>48</v>
      </c>
      <c r="D30" s="38" t="s">
        <v>49</v>
      </c>
      <c r="E30" s="39" t="s">
        <v>50</v>
      </c>
      <c r="F30" s="60"/>
      <c r="G30" s="60"/>
      <c r="H30" s="60"/>
      <c r="I30" s="60"/>
      <c r="J30" s="60"/>
      <c r="K30" s="60"/>
      <c r="L30" s="60"/>
      <c r="M30" s="60"/>
      <c r="N30" s="60"/>
      <c r="O30" s="41" t="n">
        <v>132.5</v>
      </c>
      <c r="P30" s="42" t="n">
        <f aca="false">O30*2</f>
        <v>265</v>
      </c>
      <c r="Q30" s="43" t="n">
        <f aca="false">SUM(F30:N30)</f>
        <v>0</v>
      </c>
      <c r="R30" s="56" t="n">
        <f aca="false">O30*Q30</f>
        <v>0</v>
      </c>
      <c r="S30" s="56"/>
      <c r="U30" s="57"/>
      <c r="V30" s="57"/>
      <c r="W30" s="57"/>
    </row>
    <row r="31" s="5" customFormat="true" ht="24.75" hidden="false" customHeight="true" outlineLevel="0" collapsed="false">
      <c r="A31" s="37"/>
      <c r="B31" s="38" t="s">
        <v>47</v>
      </c>
      <c r="C31" s="38" t="s">
        <v>48</v>
      </c>
      <c r="D31" s="39" t="s">
        <v>46</v>
      </c>
      <c r="E31" s="38" t="s">
        <v>36</v>
      </c>
      <c r="F31" s="60"/>
      <c r="G31" s="60"/>
      <c r="H31" s="60"/>
      <c r="I31" s="60"/>
      <c r="J31" s="60"/>
      <c r="K31" s="60"/>
      <c r="L31" s="60"/>
      <c r="M31" s="60"/>
      <c r="N31" s="60"/>
      <c r="O31" s="41" t="n">
        <v>142.5</v>
      </c>
      <c r="P31" s="42" t="n">
        <f aca="false">O31*2</f>
        <v>285</v>
      </c>
      <c r="Q31" s="43" t="n">
        <f aca="false">SUM(F31:N31)</f>
        <v>0</v>
      </c>
      <c r="R31" s="56" t="n">
        <f aca="false">O31*Q31</f>
        <v>0</v>
      </c>
      <c r="S31" s="56"/>
      <c r="U31" s="57"/>
      <c r="V31" s="57"/>
      <c r="W31" s="57"/>
    </row>
    <row r="32" s="5" customFormat="true" ht="24.75" hidden="false" customHeight="true" outlineLevel="0" collapsed="false">
      <c r="A32" s="37"/>
      <c r="B32" s="38" t="s">
        <v>47</v>
      </c>
      <c r="C32" s="38" t="s">
        <v>48</v>
      </c>
      <c r="D32" s="39" t="s">
        <v>37</v>
      </c>
      <c r="E32" s="38" t="s">
        <v>36</v>
      </c>
      <c r="F32" s="60"/>
      <c r="G32" s="60"/>
      <c r="H32" s="60"/>
      <c r="I32" s="60"/>
      <c r="J32" s="60"/>
      <c r="K32" s="60"/>
      <c r="L32" s="60"/>
      <c r="M32" s="60"/>
      <c r="N32" s="60"/>
      <c r="O32" s="41" t="n">
        <v>142.5</v>
      </c>
      <c r="P32" s="42" t="n">
        <f aca="false">O32*2</f>
        <v>285</v>
      </c>
      <c r="Q32" s="43" t="n">
        <f aca="false">SUM(F32:N32)</f>
        <v>0</v>
      </c>
      <c r="R32" s="56" t="n">
        <f aca="false">O32*Q32</f>
        <v>0</v>
      </c>
      <c r="S32" s="56"/>
      <c r="U32" s="57"/>
      <c r="V32" s="57"/>
      <c r="W32" s="57"/>
    </row>
    <row r="33" s="5" customFormat="true" ht="24.75" hidden="false" customHeight="true" outlineLevel="0" collapsed="false">
      <c r="A33" s="37"/>
      <c r="B33" s="38"/>
      <c r="C33" s="38"/>
      <c r="D33" s="38"/>
      <c r="E33" s="38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62"/>
      <c r="Q33" s="43"/>
      <c r="R33" s="56" t="n">
        <f aca="false">O33*Q33</f>
        <v>0</v>
      </c>
      <c r="S33" s="56"/>
      <c r="U33" s="57"/>
      <c r="V33" s="57"/>
      <c r="W33" s="57"/>
    </row>
    <row r="34" s="11" customFormat="true" ht="24.75" hidden="false" customHeight="true" outlineLevel="0" collapsed="false">
      <c r="A34" s="37"/>
      <c r="B34" s="38" t="s">
        <v>51</v>
      </c>
      <c r="C34" s="38" t="s">
        <v>52</v>
      </c>
      <c r="D34" s="38" t="s">
        <v>33</v>
      </c>
      <c r="E34" s="39" t="s">
        <v>40</v>
      </c>
      <c r="F34" s="52"/>
      <c r="G34" s="52"/>
      <c r="H34" s="52"/>
      <c r="I34" s="52"/>
      <c r="J34" s="52"/>
      <c r="K34" s="52"/>
      <c r="L34" s="52"/>
      <c r="M34" s="52"/>
      <c r="N34" s="52"/>
      <c r="O34" s="41" t="n">
        <v>147.5</v>
      </c>
      <c r="P34" s="42" t="n">
        <f aca="false">O34*2</f>
        <v>295</v>
      </c>
      <c r="Q34" s="43" t="n">
        <f aca="false">SUM(F34:N34)</f>
        <v>0</v>
      </c>
      <c r="R34" s="58" t="n">
        <f aca="false">O34*Q34</f>
        <v>0</v>
      </c>
      <c r="S34" s="59"/>
    </row>
    <row r="35" s="5" customFormat="true" ht="24.75" hidden="false" customHeight="true" outlineLevel="0" collapsed="false">
      <c r="A35" s="37"/>
      <c r="B35" s="38" t="s">
        <v>51</v>
      </c>
      <c r="C35" s="38" t="s">
        <v>52</v>
      </c>
      <c r="D35" s="38" t="s">
        <v>43</v>
      </c>
      <c r="E35" s="38" t="s">
        <v>44</v>
      </c>
      <c r="F35" s="52"/>
      <c r="G35" s="52"/>
      <c r="H35" s="52"/>
      <c r="I35" s="52"/>
      <c r="J35" s="52"/>
      <c r="K35" s="52"/>
      <c r="L35" s="52"/>
      <c r="M35" s="52"/>
      <c r="N35" s="52"/>
      <c r="O35" s="41" t="n">
        <v>132.5</v>
      </c>
      <c r="P35" s="42" t="n">
        <f aca="false">O35*2</f>
        <v>265</v>
      </c>
      <c r="Q35" s="43" t="n">
        <f aca="false">SUM(F35:N35)</f>
        <v>0</v>
      </c>
      <c r="R35" s="56" t="n">
        <f aca="false">O35*Q35</f>
        <v>0</v>
      </c>
      <c r="S35" s="56"/>
      <c r="U35" s="57"/>
      <c r="V35" s="57"/>
      <c r="W35" s="57"/>
    </row>
    <row r="36" s="5" customFormat="true" ht="24.75" hidden="false" customHeight="true" outlineLevel="0" collapsed="false">
      <c r="A36" s="37"/>
      <c r="B36" s="38" t="s">
        <v>51</v>
      </c>
      <c r="C36" s="38" t="s">
        <v>52</v>
      </c>
      <c r="D36" s="39" t="s">
        <v>45</v>
      </c>
      <c r="E36" s="39" t="s">
        <v>53</v>
      </c>
      <c r="F36" s="63"/>
      <c r="G36" s="63"/>
      <c r="H36" s="63"/>
      <c r="I36" s="63"/>
      <c r="J36" s="63"/>
      <c r="K36" s="63"/>
      <c r="L36" s="63"/>
      <c r="M36" s="63"/>
      <c r="N36" s="63"/>
      <c r="O36" s="41" t="n">
        <v>132.5</v>
      </c>
      <c r="P36" s="42" t="n">
        <f aca="false">O36*2</f>
        <v>265</v>
      </c>
      <c r="Q36" s="43" t="n">
        <f aca="false">SUM(F36:N36)</f>
        <v>0</v>
      </c>
      <c r="R36" s="56" t="n">
        <f aca="false">O36*Q36</f>
        <v>0</v>
      </c>
      <c r="S36" s="56"/>
      <c r="U36" s="57"/>
      <c r="V36" s="57"/>
      <c r="W36" s="57"/>
    </row>
    <row r="37" s="11" customFormat="true" ht="24.75" hidden="false" customHeight="true" outlineLevel="0" collapsed="false">
      <c r="A37" s="37"/>
      <c r="B37" s="38" t="s">
        <v>51</v>
      </c>
      <c r="C37" s="38" t="s">
        <v>52</v>
      </c>
      <c r="D37" s="48" t="s">
        <v>41</v>
      </c>
      <c r="E37" s="48" t="s">
        <v>42</v>
      </c>
      <c r="F37" s="52"/>
      <c r="G37" s="52"/>
      <c r="H37" s="52"/>
      <c r="I37" s="52"/>
      <c r="J37" s="52"/>
      <c r="K37" s="52"/>
      <c r="L37" s="52"/>
      <c r="M37" s="52"/>
      <c r="N37" s="52"/>
      <c r="O37" s="41" t="n">
        <v>132.5</v>
      </c>
      <c r="P37" s="42" t="n">
        <f aca="false">O37*2</f>
        <v>265</v>
      </c>
      <c r="Q37" s="43" t="n">
        <f aca="false">SUM(F37:N37)</f>
        <v>0</v>
      </c>
      <c r="R37" s="56" t="n">
        <f aca="false">O37*Q37</f>
        <v>0</v>
      </c>
      <c r="S37" s="56"/>
    </row>
    <row r="38" s="11" customFormat="true" ht="24.75" hidden="false" customHeight="true" outlineLevel="0" collapsed="false">
      <c r="A38" s="37"/>
      <c r="B38" s="38" t="s">
        <v>51</v>
      </c>
      <c r="C38" s="38" t="s">
        <v>52</v>
      </c>
      <c r="D38" s="39" t="s">
        <v>54</v>
      </c>
      <c r="E38" s="38" t="s">
        <v>55</v>
      </c>
      <c r="F38" s="52"/>
      <c r="G38" s="52"/>
      <c r="H38" s="52"/>
      <c r="I38" s="52"/>
      <c r="J38" s="52"/>
      <c r="K38" s="52"/>
      <c r="L38" s="52"/>
      <c r="M38" s="52"/>
      <c r="N38" s="52"/>
      <c r="O38" s="41" t="n">
        <v>132.5</v>
      </c>
      <c r="P38" s="42" t="n">
        <f aca="false">O38*2</f>
        <v>265</v>
      </c>
      <c r="Q38" s="43" t="n">
        <f aca="false">SUM(F38:N38)</f>
        <v>0</v>
      </c>
      <c r="R38" s="58" t="n">
        <f aca="false">O38*Q38</f>
        <v>0</v>
      </c>
      <c r="S38" s="59"/>
    </row>
    <row r="39" s="11" customFormat="true" ht="24.75" hidden="false" customHeight="true" outlineLevel="0" collapsed="false">
      <c r="A39" s="37"/>
      <c r="B39" s="38" t="s">
        <v>51</v>
      </c>
      <c r="C39" s="38" t="s">
        <v>52</v>
      </c>
      <c r="D39" s="38" t="s">
        <v>49</v>
      </c>
      <c r="E39" s="38" t="s">
        <v>50</v>
      </c>
      <c r="F39" s="52"/>
      <c r="G39" s="52"/>
      <c r="H39" s="52"/>
      <c r="I39" s="52"/>
      <c r="J39" s="52"/>
      <c r="K39" s="52"/>
      <c r="L39" s="52"/>
      <c r="M39" s="52"/>
      <c r="N39" s="52"/>
      <c r="O39" s="41"/>
      <c r="P39" s="42"/>
      <c r="Q39" s="43"/>
      <c r="R39" s="58"/>
      <c r="S39" s="59"/>
    </row>
    <row r="40" s="5" customFormat="true" ht="24.75" hidden="false" customHeight="true" outlineLevel="0" collapsed="false">
      <c r="A40" s="37"/>
      <c r="B40" s="38" t="s">
        <v>51</v>
      </c>
      <c r="C40" s="38" t="s">
        <v>52</v>
      </c>
      <c r="D40" s="38" t="s">
        <v>56</v>
      </c>
      <c r="E40" s="39" t="s">
        <v>57</v>
      </c>
      <c r="F40" s="60"/>
      <c r="G40" s="60"/>
      <c r="H40" s="60"/>
      <c r="I40" s="60"/>
      <c r="J40" s="60"/>
      <c r="K40" s="60"/>
      <c r="L40" s="60"/>
      <c r="M40" s="60"/>
      <c r="N40" s="60"/>
      <c r="O40" s="41" t="n">
        <v>132.5</v>
      </c>
      <c r="P40" s="42" t="n">
        <f aca="false">O40*2</f>
        <v>265</v>
      </c>
      <c r="Q40" s="43" t="n">
        <f aca="false">SUM(F40:N40)</f>
        <v>0</v>
      </c>
      <c r="R40" s="56" t="n">
        <f aca="false">O40*Q40</f>
        <v>0</v>
      </c>
      <c r="S40" s="56"/>
      <c r="U40" s="57"/>
      <c r="V40" s="57"/>
      <c r="W40" s="57"/>
    </row>
    <row r="41" s="5" customFormat="true" ht="24.75" hidden="false" customHeight="true" outlineLevel="0" collapsed="false">
      <c r="A41" s="37"/>
      <c r="B41" s="38" t="s">
        <v>51</v>
      </c>
      <c r="C41" s="38" t="s">
        <v>52</v>
      </c>
      <c r="D41" s="39" t="s">
        <v>37</v>
      </c>
      <c r="E41" s="38" t="s">
        <v>58</v>
      </c>
      <c r="F41" s="52"/>
      <c r="G41" s="52"/>
      <c r="H41" s="52"/>
      <c r="I41" s="52"/>
      <c r="J41" s="52"/>
      <c r="K41" s="52"/>
      <c r="L41" s="52"/>
      <c r="M41" s="52"/>
      <c r="N41" s="52"/>
      <c r="O41" s="41" t="n">
        <v>142.5</v>
      </c>
      <c r="P41" s="42" t="n">
        <f aca="false">O41*2</f>
        <v>285</v>
      </c>
      <c r="Q41" s="43" t="n">
        <f aca="false">SUM(F41:N41)</f>
        <v>0</v>
      </c>
      <c r="R41" s="56" t="n">
        <f aca="false">O41*Q41</f>
        <v>0</v>
      </c>
      <c r="S41" s="56"/>
      <c r="U41" s="57"/>
      <c r="V41" s="57"/>
      <c r="W41" s="57"/>
    </row>
    <row r="42" s="5" customFormat="true" ht="24.75" hidden="false" customHeight="true" outlineLevel="0" collapsed="false">
      <c r="A42" s="37"/>
      <c r="B42" s="38"/>
      <c r="C42" s="38"/>
      <c r="D42" s="39"/>
      <c r="E42" s="39"/>
      <c r="F42" s="60"/>
      <c r="G42" s="60"/>
      <c r="H42" s="60"/>
      <c r="I42" s="60"/>
      <c r="J42" s="60"/>
      <c r="K42" s="60"/>
      <c r="L42" s="60"/>
      <c r="M42" s="60"/>
      <c r="N42" s="60"/>
      <c r="O42" s="61"/>
      <c r="P42" s="62"/>
      <c r="Q42" s="43"/>
      <c r="R42" s="56" t="n">
        <f aca="false">O42*Q42</f>
        <v>0</v>
      </c>
      <c r="S42" s="56"/>
      <c r="U42" s="57"/>
      <c r="V42" s="57"/>
      <c r="W42" s="57"/>
    </row>
    <row r="43" s="5" customFormat="true" ht="24.75" hidden="false" customHeight="true" outlineLevel="0" collapsed="false">
      <c r="A43" s="37"/>
      <c r="B43" s="38" t="s">
        <v>59</v>
      </c>
      <c r="C43" s="38" t="s">
        <v>60</v>
      </c>
      <c r="D43" s="38" t="s">
        <v>33</v>
      </c>
      <c r="E43" s="39" t="s">
        <v>40</v>
      </c>
      <c r="F43" s="60"/>
      <c r="G43" s="60"/>
      <c r="H43" s="60"/>
      <c r="I43" s="60"/>
      <c r="J43" s="60"/>
      <c r="K43" s="60"/>
      <c r="L43" s="60"/>
      <c r="M43" s="60"/>
      <c r="N43" s="60"/>
      <c r="O43" s="41" t="n">
        <v>132.5</v>
      </c>
      <c r="P43" s="42" t="n">
        <f aca="false">O43*2</f>
        <v>265</v>
      </c>
      <c r="Q43" s="43" t="n">
        <f aca="false">SUM(F43:N43)</f>
        <v>0</v>
      </c>
      <c r="R43" s="56" t="n">
        <f aca="false">O43*Q43</f>
        <v>0</v>
      </c>
      <c r="S43" s="56"/>
      <c r="U43" s="57"/>
      <c r="V43" s="57"/>
      <c r="W43" s="57"/>
    </row>
    <row r="44" s="5" customFormat="true" ht="24.75" hidden="false" customHeight="true" outlineLevel="0" collapsed="false">
      <c r="A44" s="37"/>
      <c r="B44" s="38" t="s">
        <v>59</v>
      </c>
      <c r="C44" s="38" t="s">
        <v>60</v>
      </c>
      <c r="D44" s="48" t="s">
        <v>41</v>
      </c>
      <c r="E44" s="48" t="s">
        <v>42</v>
      </c>
      <c r="F44" s="52"/>
      <c r="G44" s="52"/>
      <c r="H44" s="52"/>
      <c r="I44" s="52"/>
      <c r="J44" s="52"/>
      <c r="K44" s="52"/>
      <c r="L44" s="52"/>
      <c r="M44" s="52"/>
      <c r="N44" s="52"/>
      <c r="O44" s="41" t="n">
        <v>132.5</v>
      </c>
      <c r="P44" s="42" t="n">
        <f aca="false">O44*2</f>
        <v>265</v>
      </c>
      <c r="Q44" s="43" t="n">
        <f aca="false">SUM(F44:N44)</f>
        <v>0</v>
      </c>
      <c r="R44" s="56" t="n">
        <f aca="false">O44*Q44</f>
        <v>0</v>
      </c>
      <c r="S44" s="56"/>
      <c r="U44" s="57"/>
      <c r="V44" s="57"/>
      <c r="W44" s="57"/>
    </row>
    <row r="45" s="5" customFormat="true" ht="24.75" hidden="false" customHeight="true" outlineLevel="0" collapsed="false">
      <c r="A45" s="37"/>
      <c r="B45" s="38" t="s">
        <v>59</v>
      </c>
      <c r="C45" s="38" t="s">
        <v>60</v>
      </c>
      <c r="D45" s="38" t="s">
        <v>43</v>
      </c>
      <c r="E45" s="38" t="s">
        <v>44</v>
      </c>
      <c r="F45" s="52"/>
      <c r="G45" s="52"/>
      <c r="H45" s="52"/>
      <c r="I45" s="52"/>
      <c r="J45" s="52"/>
      <c r="K45" s="52"/>
      <c r="L45" s="52"/>
      <c r="M45" s="52"/>
      <c r="N45" s="52"/>
      <c r="O45" s="41" t="n">
        <v>132.5</v>
      </c>
      <c r="P45" s="42" t="n">
        <f aca="false">O45*2</f>
        <v>265</v>
      </c>
      <c r="Q45" s="43" t="n">
        <f aca="false">SUM(F45:N45)</f>
        <v>0</v>
      </c>
      <c r="R45" s="56" t="n">
        <f aca="false">O45*Q45</f>
        <v>0</v>
      </c>
      <c r="S45" s="56"/>
      <c r="U45" s="57"/>
      <c r="V45" s="57"/>
      <c r="W45" s="57"/>
    </row>
    <row r="46" s="5" customFormat="true" ht="24.75" hidden="false" customHeight="true" outlineLevel="0" collapsed="false">
      <c r="A46" s="37"/>
      <c r="B46" s="38" t="s">
        <v>59</v>
      </c>
      <c r="C46" s="38" t="s">
        <v>60</v>
      </c>
      <c r="D46" s="39" t="s">
        <v>45</v>
      </c>
      <c r="E46" s="39" t="s">
        <v>53</v>
      </c>
      <c r="F46" s="63"/>
      <c r="G46" s="63"/>
      <c r="H46" s="63"/>
      <c r="I46" s="63"/>
      <c r="J46" s="63"/>
      <c r="K46" s="63"/>
      <c r="L46" s="63"/>
      <c r="M46" s="63"/>
      <c r="N46" s="63"/>
      <c r="O46" s="41" t="n">
        <v>132.5</v>
      </c>
      <c r="P46" s="42" t="n">
        <f aca="false">O46*2</f>
        <v>265</v>
      </c>
      <c r="Q46" s="43" t="n">
        <f aca="false">SUM(F46:N46)</f>
        <v>0</v>
      </c>
      <c r="R46" s="56" t="n">
        <f aca="false">O46*Q46</f>
        <v>0</v>
      </c>
      <c r="S46" s="56"/>
      <c r="U46" s="57"/>
      <c r="V46" s="57"/>
      <c r="W46" s="57"/>
    </row>
    <row r="47" s="5" customFormat="true" ht="24.75" hidden="false" customHeight="true" outlineLevel="0" collapsed="false">
      <c r="A47" s="37"/>
      <c r="B47" s="38" t="s">
        <v>59</v>
      </c>
      <c r="C47" s="38" t="s">
        <v>60</v>
      </c>
      <c r="D47" s="38" t="s">
        <v>49</v>
      </c>
      <c r="E47" s="39" t="s">
        <v>50</v>
      </c>
      <c r="F47" s="60"/>
      <c r="G47" s="60"/>
      <c r="H47" s="60"/>
      <c r="I47" s="60"/>
      <c r="J47" s="60"/>
      <c r="K47" s="60"/>
      <c r="L47" s="60"/>
      <c r="M47" s="60"/>
      <c r="N47" s="60"/>
      <c r="O47" s="41" t="n">
        <v>132.5</v>
      </c>
      <c r="P47" s="42" t="n">
        <f aca="false">O47*2</f>
        <v>265</v>
      </c>
      <c r="Q47" s="43" t="n">
        <f aca="false">SUM(F47:N47)</f>
        <v>0</v>
      </c>
      <c r="R47" s="56" t="n">
        <f aca="false">O47*Q47</f>
        <v>0</v>
      </c>
      <c r="S47" s="56"/>
      <c r="U47" s="57"/>
      <c r="V47" s="57"/>
      <c r="W47" s="57"/>
    </row>
    <row r="48" s="5" customFormat="true" ht="24.75" hidden="false" customHeight="true" outlineLevel="0" collapsed="false">
      <c r="A48" s="37"/>
      <c r="B48" s="38" t="s">
        <v>59</v>
      </c>
      <c r="C48" s="38" t="s">
        <v>60</v>
      </c>
      <c r="D48" s="38" t="s">
        <v>56</v>
      </c>
      <c r="E48" s="39" t="s">
        <v>57</v>
      </c>
      <c r="F48" s="60"/>
      <c r="G48" s="60"/>
      <c r="H48" s="60"/>
      <c r="I48" s="60"/>
      <c r="J48" s="60"/>
      <c r="K48" s="60"/>
      <c r="L48" s="60"/>
      <c r="M48" s="60"/>
      <c r="N48" s="60"/>
      <c r="O48" s="41" t="n">
        <v>132.5</v>
      </c>
      <c r="P48" s="42" t="n">
        <f aca="false">O48*2</f>
        <v>265</v>
      </c>
      <c r="Q48" s="43" t="n">
        <f aca="false">SUM(F48:N48)</f>
        <v>0</v>
      </c>
      <c r="R48" s="56" t="n">
        <f aca="false">O48*Q48</f>
        <v>0</v>
      </c>
      <c r="S48" s="56"/>
      <c r="U48" s="57"/>
      <c r="V48" s="57"/>
      <c r="W48" s="57"/>
    </row>
    <row r="49" s="5" customFormat="true" ht="24.75" hidden="false" customHeight="true" outlineLevel="0" collapsed="false">
      <c r="A49" s="37"/>
      <c r="B49" s="38" t="s">
        <v>59</v>
      </c>
      <c r="C49" s="38" t="s">
        <v>60</v>
      </c>
      <c r="D49" s="39" t="s">
        <v>46</v>
      </c>
      <c r="E49" s="38" t="s">
        <v>36</v>
      </c>
      <c r="F49" s="52"/>
      <c r="G49" s="52"/>
      <c r="H49" s="52"/>
      <c r="I49" s="52"/>
      <c r="J49" s="52"/>
      <c r="K49" s="52"/>
      <c r="L49" s="52"/>
      <c r="M49" s="52"/>
      <c r="N49" s="52"/>
      <c r="O49" s="41" t="n">
        <v>142.5</v>
      </c>
      <c r="P49" s="42" t="n">
        <f aca="false">O49*2</f>
        <v>285</v>
      </c>
      <c r="Q49" s="43" t="n">
        <f aca="false">SUM(F49:N49)</f>
        <v>0</v>
      </c>
      <c r="R49" s="56" t="n">
        <f aca="false">O49*Q49</f>
        <v>0</v>
      </c>
      <c r="S49" s="56"/>
      <c r="U49" s="57"/>
      <c r="V49" s="57"/>
      <c r="W49" s="57"/>
    </row>
    <row r="50" s="5" customFormat="true" ht="24.75" hidden="false" customHeight="true" outlineLevel="0" collapsed="false">
      <c r="A50" s="37"/>
      <c r="B50" s="38" t="s">
        <v>59</v>
      </c>
      <c r="C50" s="38" t="s">
        <v>60</v>
      </c>
      <c r="D50" s="39" t="s">
        <v>37</v>
      </c>
      <c r="E50" s="38" t="s">
        <v>58</v>
      </c>
      <c r="F50" s="52"/>
      <c r="G50" s="52"/>
      <c r="H50" s="52"/>
      <c r="I50" s="52"/>
      <c r="J50" s="52"/>
      <c r="K50" s="52"/>
      <c r="L50" s="52"/>
      <c r="M50" s="52"/>
      <c r="N50" s="52"/>
      <c r="O50" s="41" t="n">
        <v>142.5</v>
      </c>
      <c r="P50" s="42" t="n">
        <f aca="false">O50*2</f>
        <v>285</v>
      </c>
      <c r="Q50" s="43" t="n">
        <f aca="false">SUM(F50:N50)</f>
        <v>0</v>
      </c>
      <c r="R50" s="56" t="n">
        <f aca="false">O50*Q50</f>
        <v>0</v>
      </c>
      <c r="S50" s="56"/>
      <c r="U50" s="57"/>
      <c r="V50" s="57"/>
      <c r="W50" s="57"/>
    </row>
    <row r="51" s="5" customFormat="true" ht="24.75" hidden="false" customHeight="true" outlineLevel="0" collapsed="false">
      <c r="A51" s="37"/>
      <c r="B51" s="38"/>
      <c r="C51" s="38"/>
      <c r="D51" s="38"/>
      <c r="E51" s="38"/>
      <c r="F51" s="63"/>
      <c r="G51" s="63"/>
      <c r="H51" s="63"/>
      <c r="I51" s="63"/>
      <c r="J51" s="63"/>
      <c r="K51" s="63"/>
      <c r="L51" s="63"/>
      <c r="M51" s="63"/>
      <c r="N51" s="63"/>
      <c r="O51" s="61"/>
      <c r="P51" s="62"/>
      <c r="Q51" s="43"/>
      <c r="R51" s="56" t="n">
        <f aca="false">O51*Q51</f>
        <v>0</v>
      </c>
      <c r="S51" s="56"/>
      <c r="U51" s="57"/>
      <c r="V51" s="57"/>
      <c r="W51" s="57"/>
    </row>
    <row r="52" s="5" customFormat="true" ht="24.75" hidden="false" customHeight="true" outlineLevel="0" collapsed="false">
      <c r="A52" s="37"/>
      <c r="B52" s="38" t="s">
        <v>61</v>
      </c>
      <c r="C52" s="38" t="s">
        <v>62</v>
      </c>
      <c r="D52" s="38" t="s">
        <v>33</v>
      </c>
      <c r="E52" s="39" t="s">
        <v>40</v>
      </c>
      <c r="F52" s="52"/>
      <c r="G52" s="52"/>
      <c r="H52" s="52"/>
      <c r="I52" s="52"/>
      <c r="J52" s="52"/>
      <c r="K52" s="52"/>
      <c r="L52" s="52"/>
      <c r="M52" s="52"/>
      <c r="N52" s="52"/>
      <c r="O52" s="41" t="n">
        <v>147.5</v>
      </c>
      <c r="P52" s="42" t="n">
        <f aca="false">O52*2</f>
        <v>295</v>
      </c>
      <c r="Q52" s="43" t="n">
        <f aca="false">SUM(F52:N52)</f>
        <v>0</v>
      </c>
      <c r="R52" s="56" t="n">
        <f aca="false">O52*Q52</f>
        <v>0</v>
      </c>
      <c r="S52" s="56"/>
      <c r="U52" s="57"/>
      <c r="V52" s="57"/>
    </row>
    <row r="53" s="5" customFormat="true" ht="24.75" hidden="false" customHeight="true" outlineLevel="0" collapsed="false">
      <c r="A53" s="37"/>
      <c r="B53" s="38" t="s">
        <v>61</v>
      </c>
      <c r="C53" s="38" t="s">
        <v>62</v>
      </c>
      <c r="D53" s="48" t="s">
        <v>41</v>
      </c>
      <c r="E53" s="48" t="s">
        <v>42</v>
      </c>
      <c r="F53" s="52"/>
      <c r="G53" s="52"/>
      <c r="H53" s="52"/>
      <c r="I53" s="52"/>
      <c r="J53" s="52"/>
      <c r="K53" s="52"/>
      <c r="L53" s="52"/>
      <c r="M53" s="52"/>
      <c r="N53" s="52"/>
      <c r="O53" s="41" t="n">
        <v>132.5</v>
      </c>
      <c r="P53" s="42" t="n">
        <f aca="false">O53*2</f>
        <v>265</v>
      </c>
      <c r="Q53" s="43" t="n">
        <f aca="false">SUM(F53:N53)</f>
        <v>0</v>
      </c>
      <c r="R53" s="56" t="n">
        <f aca="false">O53*Q53</f>
        <v>0</v>
      </c>
      <c r="S53" s="56"/>
      <c r="U53" s="57"/>
      <c r="V53" s="57"/>
    </row>
    <row r="54" s="5" customFormat="true" ht="24.75" hidden="false" customHeight="true" outlineLevel="0" collapsed="false">
      <c r="A54" s="37"/>
      <c r="B54" s="38" t="s">
        <v>61</v>
      </c>
      <c r="C54" s="38" t="s">
        <v>62</v>
      </c>
      <c r="D54" s="38" t="s">
        <v>49</v>
      </c>
      <c r="E54" s="39" t="s">
        <v>50</v>
      </c>
      <c r="F54" s="60"/>
      <c r="G54" s="60"/>
      <c r="H54" s="60"/>
      <c r="I54" s="60"/>
      <c r="J54" s="60"/>
      <c r="K54" s="60"/>
      <c r="L54" s="60"/>
      <c r="M54" s="60"/>
      <c r="N54" s="60"/>
      <c r="O54" s="41" t="n">
        <v>132.5</v>
      </c>
      <c r="P54" s="42" t="n">
        <f aca="false">O54*2</f>
        <v>265</v>
      </c>
      <c r="Q54" s="43" t="n">
        <f aca="false">SUM(F54:N54)</f>
        <v>0</v>
      </c>
      <c r="R54" s="56" t="n">
        <f aca="false">O54*Q54</f>
        <v>0</v>
      </c>
      <c r="S54" s="56"/>
      <c r="U54" s="57"/>
      <c r="V54" s="57"/>
    </row>
    <row r="55" s="5" customFormat="true" ht="24.75" hidden="false" customHeight="true" outlineLevel="0" collapsed="false">
      <c r="A55" s="37"/>
      <c r="B55" s="38" t="s">
        <v>61</v>
      </c>
      <c r="C55" s="38" t="s">
        <v>62</v>
      </c>
      <c r="D55" s="38" t="s">
        <v>56</v>
      </c>
      <c r="E55" s="39" t="s">
        <v>57</v>
      </c>
      <c r="F55" s="60"/>
      <c r="G55" s="60"/>
      <c r="H55" s="60"/>
      <c r="I55" s="60"/>
      <c r="J55" s="60"/>
      <c r="K55" s="60"/>
      <c r="L55" s="60"/>
      <c r="M55" s="60"/>
      <c r="N55" s="60"/>
      <c r="O55" s="41" t="n">
        <v>132.5</v>
      </c>
      <c r="P55" s="42" t="n">
        <f aca="false">O55*2</f>
        <v>265</v>
      </c>
      <c r="Q55" s="43" t="n">
        <f aca="false">SUM(F55:N55)</f>
        <v>0</v>
      </c>
      <c r="R55" s="56" t="n">
        <f aca="false">O55*Q55</f>
        <v>0</v>
      </c>
      <c r="S55" s="56"/>
      <c r="U55" s="57"/>
      <c r="V55" s="57"/>
    </row>
    <row r="56" s="5" customFormat="true" ht="24.75" hidden="false" customHeight="true" outlineLevel="0" collapsed="false">
      <c r="A56" s="37"/>
      <c r="B56" s="38" t="s">
        <v>61</v>
      </c>
      <c r="C56" s="38" t="s">
        <v>62</v>
      </c>
      <c r="D56" s="39" t="s">
        <v>46</v>
      </c>
      <c r="E56" s="38" t="s">
        <v>36</v>
      </c>
      <c r="F56" s="52"/>
      <c r="G56" s="52"/>
      <c r="H56" s="52"/>
      <c r="I56" s="52"/>
      <c r="J56" s="52"/>
      <c r="K56" s="52"/>
      <c r="L56" s="52"/>
      <c r="M56" s="52"/>
      <c r="N56" s="52"/>
      <c r="O56" s="41" t="n">
        <v>142.5</v>
      </c>
      <c r="P56" s="42" t="n">
        <f aca="false">O56*2</f>
        <v>285</v>
      </c>
      <c r="Q56" s="43" t="n">
        <f aca="false">SUM(F56:N56)</f>
        <v>0</v>
      </c>
      <c r="R56" s="56" t="n">
        <f aca="false">O56*Q56</f>
        <v>0</v>
      </c>
      <c r="S56" s="56"/>
      <c r="U56" s="57"/>
      <c r="V56" s="57"/>
    </row>
    <row r="57" s="5" customFormat="true" ht="24.75" hidden="false" customHeight="true" outlineLevel="0" collapsed="false">
      <c r="A57" s="37"/>
      <c r="B57" s="38" t="s">
        <v>61</v>
      </c>
      <c r="C57" s="38" t="s">
        <v>62</v>
      </c>
      <c r="D57" s="39" t="s">
        <v>37</v>
      </c>
      <c r="E57" s="38" t="s">
        <v>58</v>
      </c>
      <c r="F57" s="52"/>
      <c r="G57" s="52"/>
      <c r="H57" s="52"/>
      <c r="I57" s="52"/>
      <c r="J57" s="52"/>
      <c r="K57" s="52"/>
      <c r="L57" s="52"/>
      <c r="M57" s="52"/>
      <c r="N57" s="52"/>
      <c r="O57" s="41" t="n">
        <v>142.5</v>
      </c>
      <c r="P57" s="42" t="n">
        <f aca="false">O57*2</f>
        <v>285</v>
      </c>
      <c r="Q57" s="43" t="n">
        <f aca="false">SUM(F57:N57)</f>
        <v>0</v>
      </c>
      <c r="R57" s="56" t="n">
        <f aca="false">O57*Q57</f>
        <v>0</v>
      </c>
      <c r="S57" s="56"/>
      <c r="U57" s="57"/>
      <c r="V57" s="57"/>
    </row>
    <row r="58" s="5" customFormat="true" ht="24.75" hidden="false" customHeight="true" outlineLevel="0" collapsed="false">
      <c r="A58" s="37"/>
      <c r="B58" s="38"/>
      <c r="C58" s="38"/>
      <c r="D58" s="38"/>
      <c r="E58" s="38"/>
      <c r="F58" s="52"/>
      <c r="G58" s="52"/>
      <c r="H58" s="52"/>
      <c r="I58" s="52"/>
      <c r="J58" s="52"/>
      <c r="K58" s="52"/>
      <c r="L58" s="52"/>
      <c r="M58" s="52"/>
      <c r="N58" s="52"/>
      <c r="O58" s="61"/>
      <c r="P58" s="62"/>
      <c r="Q58" s="43"/>
      <c r="R58" s="56" t="n">
        <f aca="false">O58*Q58</f>
        <v>0</v>
      </c>
      <c r="S58" s="56"/>
      <c r="U58" s="57"/>
      <c r="V58" s="57"/>
    </row>
    <row r="59" customFormat="false" ht="24.75" hidden="false" customHeight="true" outlineLevel="0" collapsed="false">
      <c r="A59" s="37"/>
      <c r="B59" s="38" t="s">
        <v>63</v>
      </c>
      <c r="C59" s="38" t="s">
        <v>64</v>
      </c>
      <c r="D59" s="39" t="s">
        <v>31</v>
      </c>
      <c r="E59" s="39" t="s">
        <v>32</v>
      </c>
      <c r="F59" s="40"/>
      <c r="G59" s="40"/>
      <c r="H59" s="40"/>
      <c r="I59" s="40"/>
      <c r="J59" s="40"/>
      <c r="K59" s="40"/>
      <c r="L59" s="40"/>
      <c r="M59" s="40"/>
      <c r="N59" s="40"/>
      <c r="O59" s="41" t="n">
        <v>147.5</v>
      </c>
      <c r="P59" s="42" t="n">
        <f aca="false">O59*2</f>
        <v>295</v>
      </c>
      <c r="Q59" s="43" t="n">
        <f aca="false">SUM(F59:N59)</f>
        <v>0</v>
      </c>
      <c r="R59" s="44" t="n">
        <f aca="false">O59*Q59</f>
        <v>0</v>
      </c>
      <c r="S59" s="44"/>
    </row>
    <row r="60" s="5" customFormat="true" ht="24.75" hidden="false" customHeight="true" outlineLevel="0" collapsed="false">
      <c r="A60" s="37"/>
      <c r="B60" s="38" t="s">
        <v>63</v>
      </c>
      <c r="C60" s="38" t="s">
        <v>64</v>
      </c>
      <c r="D60" s="38" t="s">
        <v>33</v>
      </c>
      <c r="E60" s="39" t="s">
        <v>65</v>
      </c>
      <c r="F60" s="60"/>
      <c r="G60" s="60"/>
      <c r="H60" s="60"/>
      <c r="I60" s="60"/>
      <c r="J60" s="60"/>
      <c r="K60" s="60"/>
      <c r="L60" s="60"/>
      <c r="M60" s="60"/>
      <c r="N60" s="60"/>
      <c r="O60" s="41" t="n">
        <v>132.5</v>
      </c>
      <c r="P60" s="42" t="n">
        <f aca="false">O60*2</f>
        <v>265</v>
      </c>
      <c r="Q60" s="43" t="n">
        <f aca="false">SUM(F60:N60)</f>
        <v>0</v>
      </c>
      <c r="R60" s="56" t="n">
        <f aca="false">O60*Q60</f>
        <v>0</v>
      </c>
      <c r="S60" s="56"/>
      <c r="U60" s="57"/>
      <c r="V60" s="57"/>
    </row>
    <row r="61" s="5" customFormat="true" ht="24.75" hidden="false" customHeight="true" outlineLevel="0" collapsed="false">
      <c r="A61" s="37"/>
      <c r="B61" s="38" t="s">
        <v>63</v>
      </c>
      <c r="C61" s="38" t="s">
        <v>64</v>
      </c>
      <c r="D61" s="39" t="s">
        <v>45</v>
      </c>
      <c r="E61" s="39" t="s">
        <v>53</v>
      </c>
      <c r="F61" s="63"/>
      <c r="G61" s="63"/>
      <c r="H61" s="63"/>
      <c r="I61" s="63"/>
      <c r="J61" s="63"/>
      <c r="K61" s="63"/>
      <c r="L61" s="63"/>
      <c r="M61" s="63"/>
      <c r="N61" s="63"/>
      <c r="O61" s="41" t="n">
        <v>132.5</v>
      </c>
      <c r="P61" s="42" t="n">
        <f aca="false">O61*2</f>
        <v>265</v>
      </c>
      <c r="Q61" s="43" t="n">
        <f aca="false">SUM(F61:N61)</f>
        <v>0</v>
      </c>
      <c r="R61" s="56" t="n">
        <f aca="false">O61*Q61</f>
        <v>0</v>
      </c>
      <c r="S61" s="56"/>
      <c r="U61" s="57"/>
      <c r="V61" s="57"/>
    </row>
    <row r="62" s="57" customFormat="true" ht="24.75" hidden="false" customHeight="true" outlineLevel="0" collapsed="false">
      <c r="A62" s="37"/>
      <c r="B62" s="38" t="s">
        <v>63</v>
      </c>
      <c r="C62" s="38" t="s">
        <v>64</v>
      </c>
      <c r="D62" s="48" t="s">
        <v>41</v>
      </c>
      <c r="E62" s="48" t="s">
        <v>42</v>
      </c>
      <c r="F62" s="40"/>
      <c r="G62" s="40"/>
      <c r="H62" s="40"/>
      <c r="I62" s="40"/>
      <c r="J62" s="40"/>
      <c r="K62" s="40"/>
      <c r="L62" s="40"/>
      <c r="M62" s="40"/>
      <c r="N62" s="40"/>
      <c r="O62" s="41" t="n">
        <v>132.5</v>
      </c>
      <c r="P62" s="42" t="n">
        <f aca="false">O62*2</f>
        <v>265</v>
      </c>
      <c r="Q62" s="43" t="n">
        <f aca="false">SUM(F62:N62)</f>
        <v>0</v>
      </c>
      <c r="R62" s="64" t="n">
        <f aca="false">O62*Q62</f>
        <v>0</v>
      </c>
      <c r="S62" s="64"/>
    </row>
    <row r="63" s="57" customFormat="true" ht="24.75" hidden="false" customHeight="true" outlineLevel="0" collapsed="false">
      <c r="A63" s="37"/>
      <c r="B63" s="38" t="s">
        <v>63</v>
      </c>
      <c r="C63" s="38" t="s">
        <v>64</v>
      </c>
      <c r="D63" s="39" t="s">
        <v>46</v>
      </c>
      <c r="E63" s="38" t="s">
        <v>36</v>
      </c>
      <c r="F63" s="52"/>
      <c r="G63" s="52"/>
      <c r="H63" s="52"/>
      <c r="I63" s="52"/>
      <c r="J63" s="52"/>
      <c r="K63" s="52"/>
      <c r="L63" s="52"/>
      <c r="M63" s="52"/>
      <c r="N63" s="52"/>
      <c r="O63" s="41" t="n">
        <v>142.5</v>
      </c>
      <c r="P63" s="42" t="n">
        <f aca="false">O63*2</f>
        <v>285</v>
      </c>
      <c r="Q63" s="43" t="n">
        <f aca="false">SUM(F63:N63)</f>
        <v>0</v>
      </c>
      <c r="R63" s="64" t="n">
        <f aca="false">O63*Q63</f>
        <v>0</v>
      </c>
      <c r="S63" s="64"/>
    </row>
    <row r="64" customFormat="false" ht="24.75" hidden="false" customHeight="true" outlineLevel="0" collapsed="false">
      <c r="A64" s="65" t="s">
        <v>66</v>
      </c>
      <c r="B64" s="66"/>
      <c r="C64" s="66"/>
      <c r="D64" s="66"/>
      <c r="E64" s="66"/>
      <c r="F64" s="67" t="n">
        <v>29</v>
      </c>
      <c r="G64" s="67" t="n">
        <v>30</v>
      </c>
      <c r="H64" s="67" t="n">
        <v>31</v>
      </c>
      <c r="I64" s="67" t="n">
        <v>32</v>
      </c>
      <c r="J64" s="67" t="n">
        <v>33</v>
      </c>
      <c r="K64" s="67" t="n">
        <v>34</v>
      </c>
      <c r="L64" s="67" t="n">
        <v>35</v>
      </c>
      <c r="M64" s="67" t="n">
        <v>36</v>
      </c>
      <c r="N64" s="67" t="n">
        <v>38</v>
      </c>
      <c r="O64" s="68"/>
      <c r="P64" s="68"/>
      <c r="Q64" s="68"/>
      <c r="R64" s="69"/>
      <c r="S64" s="69"/>
      <c r="T64" s="70"/>
    </row>
    <row r="65" customFormat="false" ht="24.75" hidden="false" customHeight="true" outlineLevel="0" collapsed="false">
      <c r="A65" s="37"/>
      <c r="B65" s="45" t="s">
        <v>67</v>
      </c>
      <c r="C65" s="45" t="s">
        <v>68</v>
      </c>
      <c r="D65" s="38" t="s">
        <v>69</v>
      </c>
      <c r="E65" s="38" t="s">
        <v>70</v>
      </c>
      <c r="F65" s="40"/>
      <c r="G65" s="40"/>
      <c r="H65" s="40"/>
      <c r="I65" s="40"/>
      <c r="J65" s="40"/>
      <c r="K65" s="40"/>
      <c r="L65" s="40"/>
      <c r="M65" s="40"/>
      <c r="N65" s="40"/>
      <c r="O65" s="41" t="n">
        <v>300</v>
      </c>
      <c r="P65" s="42" t="n">
        <f aca="false">O65*2</f>
        <v>600</v>
      </c>
      <c r="Q65" s="43" t="n">
        <f aca="false">SUM(F65:N65)</f>
        <v>0</v>
      </c>
      <c r="R65" s="56" t="n">
        <f aca="false">O65*Q65</f>
        <v>0</v>
      </c>
      <c r="S65" s="56"/>
    </row>
    <row r="66" customFormat="false" ht="24.75" hidden="false" customHeight="true" outlineLevel="0" collapsed="false">
      <c r="A66" s="37"/>
      <c r="B66" s="45"/>
      <c r="C66" s="45"/>
      <c r="D66" s="38"/>
      <c r="E66" s="38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2"/>
      <c r="Q66" s="43"/>
      <c r="R66" s="58"/>
      <c r="S66" s="59"/>
    </row>
    <row r="67" customFormat="false" ht="24.75" hidden="false" customHeight="true" outlineLevel="0" collapsed="false">
      <c r="A67" s="37"/>
      <c r="B67" s="45" t="s">
        <v>71</v>
      </c>
      <c r="C67" s="45" t="s">
        <v>72</v>
      </c>
      <c r="D67" s="39" t="s">
        <v>73</v>
      </c>
      <c r="E67" s="39" t="s">
        <v>32</v>
      </c>
      <c r="F67" s="40"/>
      <c r="G67" s="40"/>
      <c r="H67" s="40"/>
      <c r="I67" s="40" t="n">
        <v>1</v>
      </c>
      <c r="J67" s="40" t="n">
        <v>1</v>
      </c>
      <c r="K67" s="40" t="n">
        <v>1</v>
      </c>
      <c r="L67" s="40"/>
      <c r="M67" s="40"/>
      <c r="N67" s="40" t="n">
        <v>1</v>
      </c>
      <c r="O67" s="41" t="n">
        <v>200</v>
      </c>
      <c r="P67" s="42" t="n">
        <f aca="false">O67*2</f>
        <v>400</v>
      </c>
      <c r="Q67" s="43" t="n">
        <f aca="false">SUM(F67:N67)</f>
        <v>4</v>
      </c>
      <c r="R67" s="56" t="n">
        <f aca="false">O67*Q67</f>
        <v>800</v>
      </c>
      <c r="S67" s="56"/>
      <c r="T67" s="70"/>
    </row>
    <row r="68" customFormat="false" ht="24.75" hidden="false" customHeight="true" outlineLevel="0" collapsed="false">
      <c r="A68" s="37"/>
      <c r="B68" s="45" t="s">
        <v>71</v>
      </c>
      <c r="C68" s="45" t="s">
        <v>72</v>
      </c>
      <c r="D68" s="38" t="s">
        <v>74</v>
      </c>
      <c r="E68" s="38" t="s">
        <v>75</v>
      </c>
      <c r="F68" s="40"/>
      <c r="G68" s="40"/>
      <c r="H68" s="40"/>
      <c r="I68" s="40"/>
      <c r="J68" s="40"/>
      <c r="K68" s="40"/>
      <c r="L68" s="40"/>
      <c r="M68" s="40"/>
      <c r="N68" s="40"/>
      <c r="O68" s="41" t="n">
        <v>200</v>
      </c>
      <c r="P68" s="42" t="n">
        <f aca="false">O68*2</f>
        <v>400</v>
      </c>
      <c r="Q68" s="43" t="n">
        <f aca="false">SUM(F68:N68)</f>
        <v>0</v>
      </c>
      <c r="R68" s="56" t="n">
        <f aca="false">O68*Q68</f>
        <v>0</v>
      </c>
      <c r="S68" s="56"/>
      <c r="T68" s="70"/>
    </row>
    <row r="69" customFormat="false" ht="24.75" hidden="false" customHeight="true" outlineLevel="0" collapsed="false">
      <c r="A69" s="37"/>
      <c r="B69" s="45" t="s">
        <v>71</v>
      </c>
      <c r="C69" s="45" t="s">
        <v>72</v>
      </c>
      <c r="D69" s="38" t="s">
        <v>76</v>
      </c>
      <c r="E69" s="38" t="s">
        <v>77</v>
      </c>
      <c r="F69" s="40"/>
      <c r="G69" s="40"/>
      <c r="H69" s="40"/>
      <c r="I69" s="40" t="n">
        <v>1</v>
      </c>
      <c r="J69" s="40" t="n">
        <v>1</v>
      </c>
      <c r="K69" s="40" t="n">
        <v>1</v>
      </c>
      <c r="L69" s="40"/>
      <c r="M69" s="40"/>
      <c r="N69" s="40"/>
      <c r="O69" s="41" t="n">
        <v>200</v>
      </c>
      <c r="P69" s="42" t="n">
        <f aca="false">O69*2</f>
        <v>400</v>
      </c>
      <c r="Q69" s="43" t="n">
        <f aca="false">SUM(F69:N69)</f>
        <v>3</v>
      </c>
      <c r="R69" s="56" t="n">
        <f aca="false">O69*Q69</f>
        <v>600</v>
      </c>
      <c r="S69" s="56"/>
      <c r="T69" s="70"/>
    </row>
    <row r="70" customFormat="false" ht="24.75" hidden="false" customHeight="true" outlineLevel="0" collapsed="false">
      <c r="A70" s="30" t="s">
        <v>78</v>
      </c>
      <c r="B70" s="66"/>
      <c r="C70" s="66"/>
      <c r="D70" s="66"/>
      <c r="E70" s="66"/>
      <c r="F70" s="67" t="s">
        <v>79</v>
      </c>
      <c r="G70" s="67" t="s">
        <v>80</v>
      </c>
      <c r="H70" s="67" t="s">
        <v>81</v>
      </c>
      <c r="I70" s="67" t="s">
        <v>82</v>
      </c>
      <c r="J70" s="71"/>
      <c r="K70" s="71"/>
      <c r="L70" s="71"/>
      <c r="M70" s="71"/>
      <c r="N70" s="71"/>
      <c r="O70" s="68"/>
      <c r="P70" s="68"/>
      <c r="Q70" s="72"/>
      <c r="R70" s="72"/>
      <c r="S70" s="72"/>
    </row>
    <row r="71" customFormat="false" ht="24.75" hidden="false" customHeight="true" outlineLevel="0" collapsed="false">
      <c r="A71" s="37"/>
      <c r="B71" s="38" t="s">
        <v>83</v>
      </c>
      <c r="C71" s="45" t="s">
        <v>84</v>
      </c>
      <c r="D71" s="73" t="s">
        <v>85</v>
      </c>
      <c r="E71" s="73" t="s">
        <v>86</v>
      </c>
      <c r="F71" s="40" t="n">
        <v>1</v>
      </c>
      <c r="G71" s="40" t="n">
        <v>2</v>
      </c>
      <c r="H71" s="40" t="n">
        <v>2</v>
      </c>
      <c r="I71" s="40" t="n">
        <v>1</v>
      </c>
      <c r="J71" s="74"/>
      <c r="K71" s="74"/>
      <c r="L71" s="74"/>
      <c r="M71" s="74"/>
      <c r="N71" s="74"/>
      <c r="O71" s="41" t="n">
        <v>30</v>
      </c>
      <c r="P71" s="41" t="n">
        <f aca="false">SUM(O71*2)</f>
        <v>60</v>
      </c>
      <c r="Q71" s="43" t="n">
        <f aca="false">SUM(F71:N71)</f>
        <v>6</v>
      </c>
      <c r="R71" s="56" t="n">
        <f aca="false">O71*Q71</f>
        <v>180</v>
      </c>
      <c r="S71" s="56"/>
    </row>
    <row r="72" customFormat="false" ht="24.75" hidden="false" customHeight="true" outlineLevel="0" collapsed="false">
      <c r="A72" s="37"/>
      <c r="B72" s="38" t="s">
        <v>83</v>
      </c>
      <c r="C72" s="45" t="s">
        <v>84</v>
      </c>
      <c r="D72" s="73" t="s">
        <v>87</v>
      </c>
      <c r="E72" s="73" t="s">
        <v>88</v>
      </c>
      <c r="F72" s="40"/>
      <c r="G72" s="40"/>
      <c r="H72" s="40"/>
      <c r="I72" s="40"/>
      <c r="J72" s="74"/>
      <c r="K72" s="74"/>
      <c r="L72" s="74"/>
      <c r="M72" s="74"/>
      <c r="N72" s="74"/>
      <c r="O72" s="41" t="n">
        <v>30</v>
      </c>
      <c r="P72" s="41" t="n">
        <f aca="false">SUM(O72*2)</f>
        <v>60</v>
      </c>
      <c r="Q72" s="43" t="n">
        <f aca="false">SUM(F72:N72)</f>
        <v>0</v>
      </c>
      <c r="R72" s="56" t="n">
        <f aca="false">O72*Q72</f>
        <v>0</v>
      </c>
      <c r="S72" s="56"/>
    </row>
    <row r="73" customFormat="false" ht="24.75" hidden="false" customHeight="true" outlineLevel="0" collapsed="false">
      <c r="A73" s="37"/>
      <c r="B73" s="38" t="s">
        <v>83</v>
      </c>
      <c r="C73" s="45" t="s">
        <v>84</v>
      </c>
      <c r="D73" s="73" t="s">
        <v>89</v>
      </c>
      <c r="E73" s="73" t="s">
        <v>90</v>
      </c>
      <c r="F73" s="40" t="n">
        <v>1</v>
      </c>
      <c r="G73" s="40" t="n">
        <v>2</v>
      </c>
      <c r="H73" s="40" t="n">
        <v>2</v>
      </c>
      <c r="I73" s="40" t="n">
        <v>1</v>
      </c>
      <c r="J73" s="74"/>
      <c r="K73" s="74"/>
      <c r="L73" s="74"/>
      <c r="M73" s="74"/>
      <c r="N73" s="74"/>
      <c r="O73" s="41" t="n">
        <v>30</v>
      </c>
      <c r="P73" s="41" t="n">
        <f aca="false">SUM(O73*2)</f>
        <v>60</v>
      </c>
      <c r="Q73" s="43" t="n">
        <f aca="false">SUM(F73:N73)</f>
        <v>6</v>
      </c>
      <c r="R73" s="56" t="n">
        <f aca="false">O73*Q73</f>
        <v>180</v>
      </c>
      <c r="S73" s="56"/>
    </row>
    <row r="74" customFormat="false" ht="24.75" hidden="false" customHeight="true" outlineLevel="0" collapsed="false">
      <c r="A74" s="30" t="s">
        <v>91</v>
      </c>
      <c r="B74" s="66"/>
      <c r="C74" s="66"/>
      <c r="D74" s="75"/>
      <c r="E74" s="75"/>
      <c r="F74" s="67" t="n">
        <v>40</v>
      </c>
      <c r="G74" s="67" t="n">
        <v>42</v>
      </c>
      <c r="H74" s="67" t="n">
        <v>44</v>
      </c>
      <c r="I74" s="67" t="n">
        <v>46</v>
      </c>
      <c r="J74" s="67"/>
      <c r="K74" s="76"/>
      <c r="L74" s="76"/>
      <c r="M74" s="76"/>
      <c r="N74" s="76"/>
      <c r="O74" s="72"/>
      <c r="P74" s="72"/>
      <c r="Q74" s="72"/>
      <c r="R74" s="72"/>
      <c r="S74" s="72"/>
    </row>
    <row r="75" customFormat="false" ht="24.75" hidden="false" customHeight="true" outlineLevel="0" collapsed="false">
      <c r="A75" s="37"/>
      <c r="B75" s="77" t="s">
        <v>92</v>
      </c>
      <c r="C75" s="77" t="s">
        <v>93</v>
      </c>
      <c r="D75" s="78" t="s">
        <v>94</v>
      </c>
      <c r="E75" s="78" t="s">
        <v>95</v>
      </c>
      <c r="F75" s="79"/>
      <c r="G75" s="79"/>
      <c r="H75" s="79"/>
      <c r="I75" s="79"/>
      <c r="J75" s="74"/>
      <c r="K75" s="74"/>
      <c r="L75" s="74"/>
      <c r="M75" s="74"/>
      <c r="N75" s="74"/>
      <c r="O75" s="80" t="n">
        <v>600</v>
      </c>
      <c r="P75" s="80" t="n">
        <f aca="false">SUM(O75*2)</f>
        <v>1200</v>
      </c>
      <c r="Q75" s="43" t="n">
        <f aca="false">SUM(F75:J75)</f>
        <v>0</v>
      </c>
      <c r="R75" s="81" t="n">
        <f aca="false">O75*Q75</f>
        <v>0</v>
      </c>
      <c r="S75" s="81"/>
    </row>
    <row r="76" customFormat="false" ht="24.75" hidden="false" customHeight="true" outlineLevel="0" collapsed="false">
      <c r="A76" s="37"/>
      <c r="B76" s="82"/>
      <c r="C76" s="77"/>
      <c r="D76" s="78"/>
      <c r="E76" s="78"/>
      <c r="F76" s="79"/>
      <c r="G76" s="79"/>
      <c r="H76" s="79"/>
      <c r="I76" s="79"/>
      <c r="J76" s="74"/>
      <c r="K76" s="74"/>
      <c r="L76" s="74"/>
      <c r="M76" s="74"/>
      <c r="N76" s="74"/>
      <c r="O76" s="80"/>
      <c r="P76" s="80"/>
      <c r="Q76" s="43"/>
      <c r="R76" s="83"/>
      <c r="S76" s="84"/>
    </row>
    <row r="77" customFormat="false" ht="24.75" hidden="false" customHeight="true" outlineLevel="0" collapsed="false">
      <c r="A77" s="37"/>
      <c r="B77" s="82" t="s">
        <v>96</v>
      </c>
      <c r="C77" s="77" t="s">
        <v>93</v>
      </c>
      <c r="D77" s="78" t="s">
        <v>97</v>
      </c>
      <c r="E77" s="78" t="s">
        <v>98</v>
      </c>
      <c r="F77" s="79"/>
      <c r="G77" s="79"/>
      <c r="H77" s="79"/>
      <c r="I77" s="79"/>
      <c r="J77" s="74"/>
      <c r="K77" s="74"/>
      <c r="L77" s="74"/>
      <c r="M77" s="74"/>
      <c r="N77" s="74"/>
      <c r="O77" s="80" t="n">
        <v>600</v>
      </c>
      <c r="P77" s="80" t="n">
        <f aca="false">SUM(O77*2)</f>
        <v>1200</v>
      </c>
      <c r="Q77" s="43" t="n">
        <f aca="false">SUM(F77:J77)</f>
        <v>0</v>
      </c>
      <c r="R77" s="81" t="n">
        <f aca="false">O77*Q77</f>
        <v>0</v>
      </c>
      <c r="S77" s="81"/>
    </row>
    <row r="78" customFormat="false" ht="24.75" hidden="false" customHeight="true" outlineLevel="0" collapsed="false">
      <c r="A78" s="37"/>
      <c r="B78" s="82" t="s">
        <v>96</v>
      </c>
      <c r="C78" s="77" t="s">
        <v>93</v>
      </c>
      <c r="D78" s="78" t="s">
        <v>99</v>
      </c>
      <c r="E78" s="78" t="s">
        <v>100</v>
      </c>
      <c r="F78" s="79"/>
      <c r="G78" s="79"/>
      <c r="H78" s="79"/>
      <c r="I78" s="79"/>
      <c r="J78" s="74"/>
      <c r="K78" s="74"/>
      <c r="L78" s="74"/>
      <c r="M78" s="74"/>
      <c r="N78" s="74"/>
      <c r="O78" s="80" t="n">
        <v>600</v>
      </c>
      <c r="P78" s="80" t="n">
        <f aca="false">SUM(O78*2)</f>
        <v>1200</v>
      </c>
      <c r="Q78" s="43" t="n">
        <f aca="false">SUM(F78:J78)</f>
        <v>0</v>
      </c>
      <c r="R78" s="81" t="n">
        <f aca="false">O78*Q78</f>
        <v>0</v>
      </c>
      <c r="S78" s="81"/>
    </row>
    <row r="79" customFormat="false" ht="24.75" hidden="false" customHeight="true" outlineLevel="0" collapsed="false">
      <c r="A79" s="37"/>
      <c r="B79" s="82" t="s">
        <v>96</v>
      </c>
      <c r="C79" s="77" t="s">
        <v>93</v>
      </c>
      <c r="D79" s="78" t="s">
        <v>101</v>
      </c>
      <c r="E79" s="78" t="s">
        <v>102</v>
      </c>
      <c r="F79" s="79"/>
      <c r="G79" s="79"/>
      <c r="H79" s="79"/>
      <c r="I79" s="79"/>
      <c r="J79" s="74"/>
      <c r="K79" s="74"/>
      <c r="L79" s="74"/>
      <c r="M79" s="74"/>
      <c r="N79" s="74"/>
      <c r="O79" s="80" t="n">
        <v>600</v>
      </c>
      <c r="P79" s="80" t="n">
        <v>1200</v>
      </c>
      <c r="Q79" s="43" t="n">
        <f aca="false">SUM(F79:J79)</f>
        <v>0</v>
      </c>
      <c r="R79" s="81" t="n">
        <f aca="false">O79*Q79</f>
        <v>0</v>
      </c>
      <c r="S79" s="81"/>
    </row>
    <row r="80" customFormat="false" ht="24.75" hidden="false" customHeight="true" outlineLevel="0" collapsed="false">
      <c r="A80" s="37"/>
      <c r="B80" s="82"/>
      <c r="C80" s="77"/>
      <c r="D80" s="78"/>
      <c r="E80" s="78"/>
      <c r="F80" s="79"/>
      <c r="G80" s="79"/>
      <c r="H80" s="79"/>
      <c r="I80" s="79"/>
      <c r="J80" s="74"/>
      <c r="K80" s="74"/>
      <c r="L80" s="74"/>
      <c r="M80" s="74"/>
      <c r="N80" s="74"/>
      <c r="O80" s="80"/>
      <c r="P80" s="80"/>
      <c r="Q80" s="43"/>
      <c r="R80" s="83"/>
      <c r="S80" s="84"/>
    </row>
    <row r="81" customFormat="false" ht="24.75" hidden="false" customHeight="true" outlineLevel="0" collapsed="false">
      <c r="A81" s="37"/>
      <c r="B81" s="82" t="s">
        <v>103</v>
      </c>
      <c r="C81" s="77" t="s">
        <v>104</v>
      </c>
      <c r="D81" s="85" t="s">
        <v>105</v>
      </c>
      <c r="E81" s="85" t="s">
        <v>106</v>
      </c>
      <c r="F81" s="52"/>
      <c r="G81" s="52"/>
      <c r="H81" s="52"/>
      <c r="I81" s="52"/>
      <c r="J81" s="74"/>
      <c r="K81" s="74"/>
      <c r="L81" s="74"/>
      <c r="M81" s="74"/>
      <c r="N81" s="74"/>
      <c r="O81" s="80" t="n">
        <v>750</v>
      </c>
      <c r="P81" s="80" t="n">
        <f aca="false">SUM(O81*2)</f>
        <v>1500</v>
      </c>
      <c r="Q81" s="43" t="n">
        <f aca="false">SUM(F81:J81)</f>
        <v>0</v>
      </c>
      <c r="R81" s="81" t="n">
        <f aca="false">O81*Q81</f>
        <v>0</v>
      </c>
      <c r="S81" s="81"/>
    </row>
    <row r="82" customFormat="false" ht="24.75" hidden="false" customHeight="true" outlineLevel="0" collapsed="false">
      <c r="A82" s="86"/>
      <c r="B82" s="82" t="s">
        <v>103</v>
      </c>
      <c r="C82" s="77" t="s">
        <v>104</v>
      </c>
      <c r="D82" s="48" t="s">
        <v>107</v>
      </c>
      <c r="E82" s="48" t="s">
        <v>98</v>
      </c>
      <c r="F82" s="40"/>
      <c r="G82" s="40"/>
      <c r="H82" s="40"/>
      <c r="I82" s="40"/>
      <c r="J82" s="74"/>
      <c r="K82" s="74"/>
      <c r="L82" s="74"/>
      <c r="M82" s="74"/>
      <c r="N82" s="74"/>
      <c r="O82" s="80" t="n">
        <v>750</v>
      </c>
      <c r="P82" s="80" t="n">
        <f aca="false">SUM(O82*2)</f>
        <v>1500</v>
      </c>
      <c r="Q82" s="43" t="n">
        <f aca="false">SUM(F82:J82)</f>
        <v>0</v>
      </c>
      <c r="R82" s="81" t="n">
        <f aca="false">O82*Q82</f>
        <v>0</v>
      </c>
      <c r="S82" s="81"/>
    </row>
    <row r="83" customFormat="false" ht="24.75" hidden="false" customHeight="true" outlineLevel="0" collapsed="false">
      <c r="A83" s="86"/>
      <c r="B83" s="82" t="s">
        <v>103</v>
      </c>
      <c r="C83" s="77" t="s">
        <v>104</v>
      </c>
      <c r="D83" s="48" t="s">
        <v>108</v>
      </c>
      <c r="E83" s="48" t="s">
        <v>109</v>
      </c>
      <c r="F83" s="40"/>
      <c r="G83" s="40"/>
      <c r="H83" s="40"/>
      <c r="I83" s="40"/>
      <c r="J83" s="74"/>
      <c r="K83" s="74"/>
      <c r="L83" s="74"/>
      <c r="M83" s="74"/>
      <c r="N83" s="74"/>
      <c r="O83" s="80" t="n">
        <v>750</v>
      </c>
      <c r="P83" s="80" t="n">
        <f aca="false">SUM(O83*2)</f>
        <v>1500</v>
      </c>
      <c r="Q83" s="43" t="n">
        <f aca="false">SUM(F83:J83)</f>
        <v>0</v>
      </c>
      <c r="R83" s="81" t="n">
        <f aca="false">O83*Q83</f>
        <v>0</v>
      </c>
      <c r="S83" s="81"/>
    </row>
    <row r="84" customFormat="false" ht="24.75" hidden="false" customHeight="true" outlineLevel="0" collapsed="false">
      <c r="A84" s="30" t="s">
        <v>110</v>
      </c>
      <c r="B84" s="66"/>
      <c r="C84" s="66"/>
      <c r="D84" s="75"/>
      <c r="E84" s="75"/>
      <c r="F84" s="67" t="s">
        <v>79</v>
      </c>
      <c r="G84" s="67" t="s">
        <v>80</v>
      </c>
      <c r="H84" s="67" t="s">
        <v>81</v>
      </c>
      <c r="I84" s="67" t="s">
        <v>82</v>
      </c>
      <c r="J84" s="67" t="s">
        <v>111</v>
      </c>
      <c r="K84" s="76"/>
      <c r="L84" s="76"/>
      <c r="M84" s="76"/>
      <c r="N84" s="76"/>
      <c r="O84" s="72"/>
      <c r="P84" s="72"/>
      <c r="Q84" s="72"/>
      <c r="R84" s="72"/>
      <c r="S84" s="72"/>
    </row>
    <row r="85" customFormat="false" ht="24.75" hidden="false" customHeight="true" outlineLevel="0" collapsed="false">
      <c r="A85" s="37"/>
      <c r="B85" s="45" t="s">
        <v>112</v>
      </c>
      <c r="C85" s="45" t="s">
        <v>113</v>
      </c>
      <c r="D85" s="45" t="s">
        <v>114</v>
      </c>
      <c r="E85" s="38" t="s">
        <v>115</v>
      </c>
      <c r="F85" s="40"/>
      <c r="G85" s="40"/>
      <c r="H85" s="40"/>
      <c r="I85" s="40"/>
      <c r="J85" s="52"/>
      <c r="K85" s="74"/>
      <c r="L85" s="74"/>
      <c r="M85" s="74"/>
      <c r="N85" s="74"/>
      <c r="O85" s="41" t="n">
        <v>175</v>
      </c>
      <c r="P85" s="41" t="n">
        <f aca="false">SUM(O85*2)</f>
        <v>350</v>
      </c>
      <c r="Q85" s="43" t="n">
        <f aca="false">SUM(F85:J85)</f>
        <v>0</v>
      </c>
      <c r="R85" s="56" t="n">
        <f aca="false">O85*Q85</f>
        <v>0</v>
      </c>
      <c r="S85" s="56"/>
      <c r="T85" s="70"/>
    </row>
    <row r="86" customFormat="false" ht="24.75" hidden="false" customHeight="true" outlineLevel="0" collapsed="false">
      <c r="A86" s="37"/>
      <c r="B86" s="45"/>
      <c r="C86" s="45"/>
      <c r="D86" s="87"/>
      <c r="E86" s="60"/>
      <c r="F86" s="52"/>
      <c r="G86" s="52"/>
      <c r="H86" s="52"/>
      <c r="I86" s="52"/>
      <c r="J86" s="52"/>
      <c r="K86" s="74"/>
      <c r="L86" s="74"/>
      <c r="M86" s="74"/>
      <c r="N86" s="74"/>
      <c r="O86" s="41"/>
      <c r="P86" s="41"/>
      <c r="Q86" s="43"/>
      <c r="R86" s="88"/>
      <c r="S86" s="89"/>
      <c r="T86" s="70"/>
    </row>
    <row r="87" customFormat="false" ht="24.75" hidden="false" customHeight="true" outlineLevel="0" collapsed="false">
      <c r="A87" s="37"/>
      <c r="B87" s="38" t="s">
        <v>116</v>
      </c>
      <c r="C87" s="38" t="s">
        <v>117</v>
      </c>
      <c r="D87" s="90" t="s">
        <v>87</v>
      </c>
      <c r="E87" s="90" t="s">
        <v>90</v>
      </c>
      <c r="F87" s="52"/>
      <c r="G87" s="52"/>
      <c r="H87" s="52"/>
      <c r="I87" s="52"/>
      <c r="J87" s="52"/>
      <c r="K87" s="74"/>
      <c r="L87" s="74"/>
      <c r="M87" s="74"/>
      <c r="N87" s="74"/>
      <c r="O87" s="41" t="n">
        <v>175</v>
      </c>
      <c r="P87" s="41" t="n">
        <f aca="false">SUM(O87*2)</f>
        <v>350</v>
      </c>
      <c r="Q87" s="43" t="n">
        <f aca="false">SUM(F87:J87)</f>
        <v>0</v>
      </c>
      <c r="R87" s="56" t="n">
        <f aca="false">O87*Q87</f>
        <v>0</v>
      </c>
      <c r="S87" s="56"/>
    </row>
    <row r="88" customFormat="false" ht="24.75" hidden="false" customHeight="true" outlineLevel="0" collapsed="false">
      <c r="A88" s="37"/>
      <c r="B88" s="38" t="s">
        <v>116</v>
      </c>
      <c r="C88" s="38" t="s">
        <v>117</v>
      </c>
      <c r="D88" s="90" t="s">
        <v>89</v>
      </c>
      <c r="E88" s="90" t="s">
        <v>88</v>
      </c>
      <c r="F88" s="52"/>
      <c r="G88" s="52"/>
      <c r="H88" s="52"/>
      <c r="I88" s="52"/>
      <c r="J88" s="52"/>
      <c r="K88" s="74"/>
      <c r="L88" s="74"/>
      <c r="M88" s="74"/>
      <c r="N88" s="74"/>
      <c r="O88" s="41" t="n">
        <v>175</v>
      </c>
      <c r="P88" s="41" t="n">
        <f aca="false">SUM(O88*2)</f>
        <v>350</v>
      </c>
      <c r="Q88" s="43" t="n">
        <f aca="false">SUM(F88:J88)</f>
        <v>0</v>
      </c>
      <c r="R88" s="56" t="n">
        <f aca="false">O88*Q88</f>
        <v>0</v>
      </c>
      <c r="S88" s="56"/>
    </row>
    <row r="89" customFormat="false" ht="24.75" hidden="false" customHeight="true" outlineLevel="0" collapsed="false">
      <c r="A89" s="37"/>
      <c r="B89" s="38"/>
      <c r="C89" s="38"/>
      <c r="D89" s="90"/>
      <c r="E89" s="90"/>
      <c r="F89" s="52"/>
      <c r="G89" s="52"/>
      <c r="H89" s="52"/>
      <c r="I89" s="52"/>
      <c r="J89" s="52"/>
      <c r="K89" s="74"/>
      <c r="L89" s="74"/>
      <c r="M89" s="74"/>
      <c r="N89" s="74"/>
      <c r="O89" s="61"/>
      <c r="P89" s="61"/>
      <c r="Q89" s="43"/>
      <c r="R89" s="88"/>
      <c r="S89" s="89"/>
    </row>
    <row r="90" customFormat="false" ht="24.75" hidden="false" customHeight="true" outlineLevel="0" collapsed="false">
      <c r="A90" s="37"/>
      <c r="B90" s="38" t="s">
        <v>118</v>
      </c>
      <c r="C90" s="45" t="s">
        <v>119</v>
      </c>
      <c r="D90" s="39" t="s">
        <v>31</v>
      </c>
      <c r="E90" s="39" t="s">
        <v>32</v>
      </c>
      <c r="F90" s="52"/>
      <c r="G90" s="52" t="n">
        <v>1</v>
      </c>
      <c r="H90" s="52" t="n">
        <v>1</v>
      </c>
      <c r="I90" s="52" t="n">
        <v>1</v>
      </c>
      <c r="J90" s="52" t="n">
        <v>1</v>
      </c>
      <c r="K90" s="74"/>
      <c r="L90" s="74"/>
      <c r="M90" s="74"/>
      <c r="N90" s="74"/>
      <c r="O90" s="41" t="n">
        <v>175</v>
      </c>
      <c r="P90" s="41" t="n">
        <f aca="false">SUM(O90*2)</f>
        <v>350</v>
      </c>
      <c r="Q90" s="43" t="n">
        <f aca="false">SUM(F90:J90)</f>
        <v>4</v>
      </c>
      <c r="R90" s="56" t="n">
        <f aca="false">O90*Q90</f>
        <v>700</v>
      </c>
      <c r="S90" s="56"/>
    </row>
    <row r="91" customFormat="false" ht="24.75" hidden="false" customHeight="true" outlineLevel="0" collapsed="false">
      <c r="A91" s="37"/>
      <c r="B91" s="38" t="s">
        <v>118</v>
      </c>
      <c r="C91" s="45" t="s">
        <v>119</v>
      </c>
      <c r="D91" s="45" t="s">
        <v>120</v>
      </c>
      <c r="E91" s="38" t="s">
        <v>77</v>
      </c>
      <c r="F91" s="40"/>
      <c r="G91" s="40" t="n">
        <v>1</v>
      </c>
      <c r="H91" s="40" t="n">
        <v>1</v>
      </c>
      <c r="I91" s="40" t="n">
        <v>1</v>
      </c>
      <c r="J91" s="52" t="n">
        <v>1</v>
      </c>
      <c r="K91" s="74"/>
      <c r="L91" s="74"/>
      <c r="M91" s="74"/>
      <c r="N91" s="74"/>
      <c r="O91" s="41" t="n">
        <v>175</v>
      </c>
      <c r="P91" s="41" t="n">
        <f aca="false">SUM(O91*2)</f>
        <v>350</v>
      </c>
      <c r="Q91" s="43" t="n">
        <f aca="false">SUM(F91:J91)</f>
        <v>4</v>
      </c>
      <c r="R91" s="56" t="n">
        <f aca="false">O91*Q91</f>
        <v>700</v>
      </c>
      <c r="S91" s="56"/>
    </row>
    <row r="92" customFormat="false" ht="24.75" hidden="false" customHeight="true" outlineLevel="0" collapsed="false">
      <c r="A92" s="37"/>
      <c r="B92" s="38"/>
      <c r="C92" s="45"/>
      <c r="D92" s="90"/>
      <c r="E92" s="90"/>
      <c r="F92" s="52"/>
      <c r="G92" s="52"/>
      <c r="H92" s="52"/>
      <c r="I92" s="52"/>
      <c r="J92" s="52"/>
      <c r="K92" s="74"/>
      <c r="L92" s="74"/>
      <c r="M92" s="74"/>
      <c r="N92" s="74"/>
      <c r="O92" s="61"/>
      <c r="P92" s="61"/>
      <c r="Q92" s="43"/>
      <c r="R92" s="88"/>
      <c r="S92" s="89"/>
    </row>
    <row r="93" customFormat="false" ht="24.75" hidden="false" customHeight="true" outlineLevel="0" collapsed="false">
      <c r="A93" s="37"/>
      <c r="B93" s="38" t="s">
        <v>121</v>
      </c>
      <c r="C93" s="45" t="s">
        <v>122</v>
      </c>
      <c r="D93" s="48" t="s">
        <v>123</v>
      </c>
      <c r="E93" s="48" t="s">
        <v>124</v>
      </c>
      <c r="F93" s="40"/>
      <c r="G93" s="40"/>
      <c r="H93" s="40"/>
      <c r="I93" s="40"/>
      <c r="J93" s="52"/>
      <c r="K93" s="74"/>
      <c r="L93" s="74"/>
      <c r="M93" s="74"/>
      <c r="N93" s="74"/>
      <c r="O93" s="41" t="n">
        <v>187.5</v>
      </c>
      <c r="P93" s="41" t="n">
        <f aca="false">SUM(O93*2)</f>
        <v>375</v>
      </c>
      <c r="Q93" s="43" t="n">
        <f aca="false">SUM(F93:J93)</f>
        <v>0</v>
      </c>
      <c r="R93" s="64" t="n">
        <f aca="false">O93*Q93</f>
        <v>0</v>
      </c>
      <c r="S93" s="64"/>
    </row>
    <row r="94" customFormat="false" ht="21" hidden="false" customHeight="false" outlineLevel="0" collapsed="false">
      <c r="A94" s="37"/>
      <c r="B94" s="38" t="s">
        <v>121</v>
      </c>
      <c r="C94" s="45" t="s">
        <v>122</v>
      </c>
      <c r="D94" s="39" t="s">
        <v>54</v>
      </c>
      <c r="E94" s="39" t="s">
        <v>125</v>
      </c>
      <c r="F94" s="40"/>
      <c r="G94" s="40"/>
      <c r="H94" s="40"/>
      <c r="I94" s="40"/>
      <c r="J94" s="52"/>
      <c r="K94" s="74"/>
      <c r="L94" s="74"/>
      <c r="M94" s="74"/>
      <c r="N94" s="74"/>
      <c r="O94" s="41" t="n">
        <v>187.5</v>
      </c>
      <c r="P94" s="41" t="n">
        <f aca="false">SUM(O94*2)</f>
        <v>375</v>
      </c>
      <c r="Q94" s="43" t="n">
        <f aca="false">SUM(F94:J94)</f>
        <v>0</v>
      </c>
      <c r="R94" s="64" t="n">
        <f aca="false">O94*Q94</f>
        <v>0</v>
      </c>
      <c r="S94" s="64"/>
    </row>
    <row r="95" customFormat="false" ht="24.75" hidden="false" customHeight="true" outlineLevel="0" collapsed="false">
      <c r="A95" s="37"/>
      <c r="B95" s="38"/>
      <c r="C95" s="45"/>
      <c r="D95" s="90"/>
      <c r="E95" s="90"/>
      <c r="F95" s="52"/>
      <c r="G95" s="52"/>
      <c r="H95" s="52"/>
      <c r="I95" s="52"/>
      <c r="J95" s="52"/>
      <c r="K95" s="74"/>
      <c r="L95" s="74"/>
      <c r="M95" s="74"/>
      <c r="N95" s="74"/>
      <c r="O95" s="61"/>
      <c r="P95" s="61"/>
      <c r="Q95" s="43"/>
      <c r="R95" s="88"/>
      <c r="S95" s="89"/>
    </row>
    <row r="96" customFormat="false" ht="24.75" hidden="false" customHeight="true" outlineLevel="0" collapsed="false">
      <c r="A96" s="37"/>
      <c r="B96" s="38" t="s">
        <v>126</v>
      </c>
      <c r="C96" s="45" t="s">
        <v>127</v>
      </c>
      <c r="D96" s="39" t="s">
        <v>128</v>
      </c>
      <c r="E96" s="39" t="s">
        <v>129</v>
      </c>
      <c r="F96" s="40"/>
      <c r="G96" s="40"/>
      <c r="H96" s="40"/>
      <c r="I96" s="40"/>
      <c r="J96" s="52"/>
      <c r="K96" s="74"/>
      <c r="L96" s="74"/>
      <c r="M96" s="74"/>
      <c r="N96" s="74"/>
      <c r="O96" s="41" t="n">
        <v>200</v>
      </c>
      <c r="P96" s="41" t="n">
        <f aca="false">SUM(O96*2)</f>
        <v>400</v>
      </c>
      <c r="Q96" s="43" t="n">
        <f aca="false">SUM(F96:J96)</f>
        <v>0</v>
      </c>
      <c r="R96" s="56" t="n">
        <f aca="false">O96*Q96</f>
        <v>0</v>
      </c>
      <c r="S96" s="56"/>
    </row>
    <row r="97" customFormat="false" ht="24.75" hidden="false" customHeight="true" outlineLevel="0" collapsed="false">
      <c r="A97" s="37"/>
      <c r="B97" s="38"/>
      <c r="C97" s="45"/>
      <c r="D97" s="90"/>
      <c r="E97" s="90"/>
      <c r="F97" s="52"/>
      <c r="G97" s="52"/>
      <c r="H97" s="52"/>
      <c r="I97" s="52"/>
      <c r="J97" s="52"/>
      <c r="K97" s="74"/>
      <c r="L97" s="74"/>
      <c r="M97" s="74"/>
      <c r="N97" s="74"/>
      <c r="O97" s="61"/>
      <c r="P97" s="61"/>
      <c r="Q97" s="43" t="n">
        <f aca="false">SUM(F97:J97)</f>
        <v>0</v>
      </c>
      <c r="R97" s="88"/>
      <c r="S97" s="89"/>
    </row>
    <row r="98" customFormat="false" ht="24.75" hidden="false" customHeight="true" outlineLevel="0" collapsed="false">
      <c r="A98" s="37"/>
      <c r="B98" s="77" t="s">
        <v>130</v>
      </c>
      <c r="C98" s="77" t="s">
        <v>131</v>
      </c>
      <c r="D98" s="85" t="s">
        <v>132</v>
      </c>
      <c r="E98" s="85" t="s">
        <v>133</v>
      </c>
      <c r="F98" s="52"/>
      <c r="G98" s="52" t="n">
        <v>1</v>
      </c>
      <c r="H98" s="52" t="n">
        <v>1</v>
      </c>
      <c r="I98" s="52" t="n">
        <v>1</v>
      </c>
      <c r="J98" s="52" t="n">
        <v>1</v>
      </c>
      <c r="K98" s="74"/>
      <c r="L98" s="74"/>
      <c r="M98" s="74"/>
      <c r="N98" s="74"/>
      <c r="O98" s="80" t="n">
        <v>150</v>
      </c>
      <c r="P98" s="80" t="n">
        <f aca="false">SUM(O98*2)</f>
        <v>300</v>
      </c>
      <c r="Q98" s="43" t="n">
        <f aca="false">SUM(F98:J98)</f>
        <v>4</v>
      </c>
      <c r="R98" s="81" t="n">
        <f aca="false">O98*Q98</f>
        <v>600</v>
      </c>
      <c r="S98" s="81"/>
    </row>
    <row r="99" customFormat="false" ht="24.75" hidden="false" customHeight="true" outlineLevel="0" collapsed="false">
      <c r="A99" s="37"/>
      <c r="B99" s="77" t="s">
        <v>130</v>
      </c>
      <c r="C99" s="77" t="s">
        <v>131</v>
      </c>
      <c r="D99" s="85" t="s">
        <v>134</v>
      </c>
      <c r="E99" s="85" t="s">
        <v>135</v>
      </c>
      <c r="F99" s="52"/>
      <c r="G99" s="52"/>
      <c r="H99" s="52"/>
      <c r="I99" s="52"/>
      <c r="J99" s="52"/>
      <c r="K99" s="74"/>
      <c r="L99" s="74"/>
      <c r="M99" s="74"/>
      <c r="N99" s="74"/>
      <c r="O99" s="80" t="n">
        <v>125</v>
      </c>
      <c r="P99" s="80" t="n">
        <f aca="false">SUM(O99*2)</f>
        <v>250</v>
      </c>
      <c r="Q99" s="43" t="n">
        <f aca="false">SUM(F99:J99)</f>
        <v>0</v>
      </c>
      <c r="R99" s="81" t="n">
        <f aca="false">O99*Q99</f>
        <v>0</v>
      </c>
      <c r="S99" s="81"/>
    </row>
    <row r="100" customFormat="false" ht="24.75" hidden="false" customHeight="true" outlineLevel="0" collapsed="false">
      <c r="A100" s="37"/>
      <c r="B100" s="77" t="s">
        <v>130</v>
      </c>
      <c r="C100" s="77" t="s">
        <v>131</v>
      </c>
      <c r="D100" s="85" t="s">
        <v>136</v>
      </c>
      <c r="E100" s="85" t="s">
        <v>137</v>
      </c>
      <c r="F100" s="52"/>
      <c r="G100" s="52"/>
      <c r="H100" s="52"/>
      <c r="I100" s="52"/>
      <c r="J100" s="52"/>
      <c r="K100" s="74"/>
      <c r="L100" s="74"/>
      <c r="M100" s="74"/>
      <c r="N100" s="74"/>
      <c r="O100" s="80" t="n">
        <v>125</v>
      </c>
      <c r="P100" s="80" t="n">
        <f aca="false">SUM(O100*2)</f>
        <v>250</v>
      </c>
      <c r="Q100" s="43" t="n">
        <f aca="false">SUM(F100:J100)</f>
        <v>0</v>
      </c>
      <c r="R100" s="81" t="n">
        <f aca="false">O100*Q100</f>
        <v>0</v>
      </c>
      <c r="S100" s="81"/>
    </row>
    <row r="101" customFormat="false" ht="24.75" hidden="false" customHeight="true" outlineLevel="0" collapsed="false">
      <c r="A101" s="37"/>
      <c r="B101" s="77"/>
      <c r="C101" s="77"/>
      <c r="D101" s="85"/>
      <c r="E101" s="85"/>
      <c r="F101" s="52"/>
      <c r="G101" s="52"/>
      <c r="H101" s="52"/>
      <c r="I101" s="52"/>
      <c r="J101" s="52"/>
      <c r="K101" s="74"/>
      <c r="L101" s="74"/>
      <c r="M101" s="74"/>
      <c r="N101" s="74"/>
      <c r="O101" s="80"/>
      <c r="P101" s="80"/>
      <c r="Q101" s="43"/>
      <c r="R101" s="83"/>
      <c r="S101" s="84"/>
    </row>
    <row r="102" customFormat="false" ht="24.75" hidden="false" customHeight="true" outlineLevel="0" collapsed="false">
      <c r="A102" s="37"/>
      <c r="B102" s="38" t="s">
        <v>138</v>
      </c>
      <c r="C102" s="45" t="s">
        <v>139</v>
      </c>
      <c r="D102" s="45" t="s">
        <v>33</v>
      </c>
      <c r="E102" s="48" t="s">
        <v>40</v>
      </c>
      <c r="F102" s="52" t="n">
        <v>1</v>
      </c>
      <c r="G102" s="52" t="n">
        <v>1</v>
      </c>
      <c r="H102" s="52" t="n">
        <v>1</v>
      </c>
      <c r="I102" s="52" t="n">
        <v>1</v>
      </c>
      <c r="J102" s="52" t="n">
        <v>1</v>
      </c>
      <c r="K102" s="74"/>
      <c r="L102" s="74"/>
      <c r="M102" s="74"/>
      <c r="N102" s="74"/>
      <c r="O102" s="41" t="n">
        <v>175</v>
      </c>
      <c r="P102" s="41" t="n">
        <f aca="false">SUM(O102*2)</f>
        <v>350</v>
      </c>
      <c r="Q102" s="43" t="n">
        <f aca="false">SUM(F102:J102)</f>
        <v>5</v>
      </c>
      <c r="R102" s="56" t="n">
        <f aca="false">O102*Q102</f>
        <v>875</v>
      </c>
      <c r="S102" s="56"/>
    </row>
    <row r="103" customFormat="false" ht="24.75" hidden="false" customHeight="true" outlineLevel="0" collapsed="false">
      <c r="A103" s="37"/>
      <c r="B103" s="38" t="s">
        <v>138</v>
      </c>
      <c r="C103" s="45" t="s">
        <v>139</v>
      </c>
      <c r="D103" s="38" t="s">
        <v>43</v>
      </c>
      <c r="E103" s="38" t="s">
        <v>44</v>
      </c>
      <c r="F103" s="40"/>
      <c r="G103" s="40"/>
      <c r="H103" s="40"/>
      <c r="I103" s="40"/>
      <c r="J103" s="52"/>
      <c r="K103" s="74"/>
      <c r="L103" s="74"/>
      <c r="M103" s="74"/>
      <c r="N103" s="74"/>
      <c r="O103" s="41" t="n">
        <v>175</v>
      </c>
      <c r="P103" s="41" t="n">
        <f aca="false">SUM(O103*2)</f>
        <v>350</v>
      </c>
      <c r="Q103" s="43" t="n">
        <f aca="false">SUM(F103:J103)</f>
        <v>0</v>
      </c>
      <c r="R103" s="56" t="n">
        <f aca="false">O103*Q103</f>
        <v>0</v>
      </c>
      <c r="S103" s="56"/>
    </row>
    <row r="104" customFormat="false" ht="24.75" hidden="false" customHeight="true" outlineLevel="0" collapsed="false">
      <c r="A104" s="37"/>
      <c r="B104" s="77"/>
      <c r="C104" s="77"/>
      <c r="D104" s="85"/>
      <c r="E104" s="85"/>
      <c r="F104" s="52"/>
      <c r="G104" s="52"/>
      <c r="H104" s="52"/>
      <c r="I104" s="52"/>
      <c r="J104" s="52"/>
      <c r="K104" s="74"/>
      <c r="L104" s="74"/>
      <c r="M104" s="74"/>
      <c r="N104" s="74"/>
      <c r="O104" s="91"/>
      <c r="P104" s="91"/>
      <c r="Q104" s="43" t="n">
        <f aca="false">SUM(F104:J104)</f>
        <v>0</v>
      </c>
      <c r="R104" s="81" t="n">
        <f aca="false">O104*Q104</f>
        <v>0</v>
      </c>
      <c r="S104" s="81"/>
    </row>
    <row r="105" customFormat="false" ht="24.75" hidden="false" customHeight="true" outlineLevel="0" collapsed="false">
      <c r="A105" s="37"/>
      <c r="B105" s="77"/>
      <c r="C105" s="77"/>
      <c r="D105" s="85"/>
      <c r="E105" s="85"/>
      <c r="F105" s="52"/>
      <c r="G105" s="52"/>
      <c r="H105" s="52"/>
      <c r="I105" s="52"/>
      <c r="J105" s="52"/>
      <c r="K105" s="74"/>
      <c r="L105" s="74"/>
      <c r="M105" s="74"/>
      <c r="N105" s="74"/>
      <c r="O105" s="91"/>
      <c r="P105" s="91"/>
      <c r="Q105" s="43"/>
      <c r="R105" s="83"/>
      <c r="S105" s="84"/>
    </row>
    <row r="106" customFormat="false" ht="24.75" hidden="false" customHeight="true" outlineLevel="0" collapsed="false">
      <c r="A106" s="37"/>
      <c r="B106" s="38" t="s">
        <v>140</v>
      </c>
      <c r="C106" s="45" t="s">
        <v>141</v>
      </c>
      <c r="D106" s="39" t="s">
        <v>142</v>
      </c>
      <c r="E106" s="39" t="s">
        <v>32</v>
      </c>
      <c r="F106" s="40"/>
      <c r="G106" s="40"/>
      <c r="H106" s="40"/>
      <c r="I106" s="40"/>
      <c r="J106" s="52"/>
      <c r="K106" s="74"/>
      <c r="L106" s="74"/>
      <c r="M106" s="74"/>
      <c r="N106" s="74"/>
      <c r="O106" s="41" t="n">
        <v>200</v>
      </c>
      <c r="P106" s="41" t="n">
        <f aca="false">SUM(O106*2)</f>
        <v>400</v>
      </c>
      <c r="Q106" s="43" t="n">
        <f aca="false">SUM(F106:J106)</f>
        <v>0</v>
      </c>
      <c r="R106" s="56" t="n">
        <f aca="false">O106*Q106</f>
        <v>0</v>
      </c>
      <c r="S106" s="56"/>
    </row>
    <row r="107" customFormat="false" ht="24.75" hidden="false" customHeight="true" outlineLevel="0" collapsed="false">
      <c r="A107" s="37"/>
      <c r="B107" s="45" t="s">
        <v>140</v>
      </c>
      <c r="C107" s="45" t="s">
        <v>141</v>
      </c>
      <c r="D107" s="48" t="s">
        <v>143</v>
      </c>
      <c r="E107" s="48" t="s">
        <v>40</v>
      </c>
      <c r="F107" s="40"/>
      <c r="G107" s="40"/>
      <c r="H107" s="40"/>
      <c r="I107" s="40"/>
      <c r="J107" s="52"/>
      <c r="K107" s="74"/>
      <c r="L107" s="74"/>
      <c r="M107" s="74"/>
      <c r="N107" s="74"/>
      <c r="O107" s="41" t="n">
        <v>200</v>
      </c>
      <c r="P107" s="41" t="n">
        <f aca="false">SUM(O107*2)</f>
        <v>400</v>
      </c>
      <c r="Q107" s="43" t="n">
        <f aca="false">SUM(F107:J107)</f>
        <v>0</v>
      </c>
      <c r="R107" s="56" t="n">
        <f aca="false">O107*Q107</f>
        <v>0</v>
      </c>
      <c r="S107" s="56"/>
    </row>
    <row r="108" customFormat="false" ht="24.75" hidden="false" customHeight="true" outlineLevel="0" collapsed="false">
      <c r="A108" s="37"/>
      <c r="B108" s="38" t="s">
        <v>140</v>
      </c>
      <c r="C108" s="45" t="s">
        <v>141</v>
      </c>
      <c r="D108" s="39" t="s">
        <v>43</v>
      </c>
      <c r="E108" s="39" t="s">
        <v>44</v>
      </c>
      <c r="F108" s="40"/>
      <c r="G108" s="40"/>
      <c r="H108" s="40"/>
      <c r="I108" s="40"/>
      <c r="J108" s="52"/>
      <c r="K108" s="74"/>
      <c r="L108" s="74"/>
      <c r="M108" s="74"/>
      <c r="N108" s="74"/>
      <c r="O108" s="41" t="n">
        <v>200</v>
      </c>
      <c r="P108" s="41" t="n">
        <f aca="false">SUM(O108*2)</f>
        <v>400</v>
      </c>
      <c r="Q108" s="43" t="n">
        <f aca="false">SUM(F108:J108)</f>
        <v>0</v>
      </c>
      <c r="R108" s="56" t="n">
        <f aca="false">O108*Q108</f>
        <v>0</v>
      </c>
      <c r="S108" s="56"/>
    </row>
    <row r="109" customFormat="false" ht="24.75" hidden="false" customHeight="true" outlineLevel="0" collapsed="false">
      <c r="A109" s="37"/>
      <c r="B109" s="38" t="s">
        <v>140</v>
      </c>
      <c r="C109" s="45" t="s">
        <v>141</v>
      </c>
      <c r="D109" s="39" t="s">
        <v>54</v>
      </c>
      <c r="E109" s="39" t="s">
        <v>125</v>
      </c>
      <c r="F109" s="40"/>
      <c r="G109" s="40"/>
      <c r="H109" s="40"/>
      <c r="I109" s="40"/>
      <c r="J109" s="52"/>
      <c r="K109" s="74"/>
      <c r="L109" s="74"/>
      <c r="M109" s="74"/>
      <c r="N109" s="74"/>
      <c r="O109" s="41" t="n">
        <v>200</v>
      </c>
      <c r="P109" s="41" t="n">
        <f aca="false">SUM(O109*2)</f>
        <v>400</v>
      </c>
      <c r="Q109" s="43" t="n">
        <f aca="false">SUM(F109:J109)</f>
        <v>0</v>
      </c>
      <c r="R109" s="56" t="n">
        <f aca="false">O109*Q109</f>
        <v>0</v>
      </c>
      <c r="S109" s="56"/>
    </row>
    <row r="110" customFormat="false" ht="24.75" hidden="false" customHeight="true" outlineLevel="0" collapsed="false">
      <c r="A110" s="37"/>
      <c r="B110" s="38" t="s">
        <v>140</v>
      </c>
      <c r="C110" s="45" t="s">
        <v>141</v>
      </c>
      <c r="D110" s="38" t="s">
        <v>144</v>
      </c>
      <c r="E110" s="39" t="s">
        <v>36</v>
      </c>
      <c r="F110" s="40"/>
      <c r="G110" s="40"/>
      <c r="H110" s="40"/>
      <c r="I110" s="40"/>
      <c r="J110" s="52"/>
      <c r="K110" s="74"/>
      <c r="L110" s="74"/>
      <c r="M110" s="74"/>
      <c r="N110" s="74"/>
      <c r="O110" s="41" t="n">
        <v>200</v>
      </c>
      <c r="P110" s="41" t="n">
        <f aca="false">SUM(O110*2)</f>
        <v>400</v>
      </c>
      <c r="Q110" s="43" t="n">
        <f aca="false">SUM(F110:J110)</f>
        <v>0</v>
      </c>
      <c r="R110" s="56" t="n">
        <f aca="false">O110*Q110</f>
        <v>0</v>
      </c>
      <c r="S110" s="56"/>
    </row>
    <row r="111" customFormat="false" ht="24.75" hidden="false" customHeight="true" outlineLevel="0" collapsed="false">
      <c r="A111" s="37"/>
      <c r="B111" s="77"/>
      <c r="C111" s="77"/>
      <c r="D111" s="85"/>
      <c r="E111" s="85"/>
      <c r="F111" s="52"/>
      <c r="G111" s="52"/>
      <c r="H111" s="52"/>
      <c r="I111" s="52"/>
      <c r="J111" s="52"/>
      <c r="K111" s="74"/>
      <c r="L111" s="74"/>
      <c r="M111" s="74"/>
      <c r="N111" s="74"/>
      <c r="O111" s="91"/>
      <c r="P111" s="91"/>
      <c r="Q111" s="43"/>
      <c r="R111" s="83"/>
      <c r="S111" s="84"/>
    </row>
    <row r="112" customFormat="false" ht="24.75" hidden="false" customHeight="true" outlineLevel="0" collapsed="false">
      <c r="A112" s="37"/>
      <c r="B112" s="38" t="s">
        <v>145</v>
      </c>
      <c r="C112" s="38" t="s">
        <v>146</v>
      </c>
      <c r="D112" s="45" t="s">
        <v>33</v>
      </c>
      <c r="E112" s="48" t="s">
        <v>40</v>
      </c>
      <c r="F112" s="52"/>
      <c r="G112" s="52"/>
      <c r="H112" s="52"/>
      <c r="I112" s="52"/>
      <c r="J112" s="52"/>
      <c r="K112" s="74"/>
      <c r="L112" s="74"/>
      <c r="M112" s="74"/>
      <c r="N112" s="74"/>
      <c r="O112" s="41" t="n">
        <v>175</v>
      </c>
      <c r="P112" s="41" t="n">
        <f aca="false">SUM(O112*2)</f>
        <v>350</v>
      </c>
      <c r="Q112" s="43" t="n">
        <f aca="false">SUM(F112:J112)</f>
        <v>0</v>
      </c>
      <c r="R112" s="56" t="n">
        <f aca="false">O112*Q112</f>
        <v>0</v>
      </c>
      <c r="S112" s="56"/>
    </row>
    <row r="113" customFormat="false" ht="24.75" hidden="false" customHeight="true" outlineLevel="0" collapsed="false">
      <c r="A113" s="37"/>
      <c r="B113" s="38" t="s">
        <v>145</v>
      </c>
      <c r="C113" s="38" t="s">
        <v>146</v>
      </c>
      <c r="D113" s="38" t="s">
        <v>43</v>
      </c>
      <c r="E113" s="38" t="s">
        <v>44</v>
      </c>
      <c r="F113" s="52"/>
      <c r="G113" s="52"/>
      <c r="H113" s="52"/>
      <c r="I113" s="52"/>
      <c r="J113" s="52"/>
      <c r="K113" s="74"/>
      <c r="L113" s="74"/>
      <c r="M113" s="74"/>
      <c r="N113" s="74"/>
      <c r="O113" s="41" t="n">
        <v>175</v>
      </c>
      <c r="P113" s="41" t="n">
        <f aca="false">SUM(O113*2)</f>
        <v>350</v>
      </c>
      <c r="Q113" s="43" t="n">
        <f aca="false">SUM(F113:J113)</f>
        <v>0</v>
      </c>
      <c r="R113" s="56" t="n">
        <f aca="false">O113*Q113</f>
        <v>0</v>
      </c>
      <c r="S113" s="56"/>
    </row>
    <row r="114" customFormat="false" ht="24.75" hidden="false" customHeight="true" outlineLevel="0" collapsed="false">
      <c r="A114" s="37"/>
      <c r="B114" s="38" t="s">
        <v>145</v>
      </c>
      <c r="C114" s="38" t="s">
        <v>146</v>
      </c>
      <c r="D114" s="39" t="s">
        <v>147</v>
      </c>
      <c r="E114" s="38" t="s">
        <v>15</v>
      </c>
      <c r="F114" s="52"/>
      <c r="G114" s="52"/>
      <c r="H114" s="52"/>
      <c r="I114" s="52"/>
      <c r="J114" s="52"/>
      <c r="K114" s="74"/>
      <c r="L114" s="74"/>
      <c r="M114" s="74"/>
      <c r="N114" s="74"/>
      <c r="O114" s="41" t="n">
        <v>175</v>
      </c>
      <c r="P114" s="41" t="n">
        <f aca="false">SUM(O114*2)</f>
        <v>350</v>
      </c>
      <c r="Q114" s="43" t="n">
        <f aca="false">SUM(F114:J114)</f>
        <v>0</v>
      </c>
      <c r="R114" s="56" t="n">
        <f aca="false">O114*Q114</f>
        <v>0</v>
      </c>
      <c r="S114" s="56"/>
    </row>
    <row r="115" customFormat="false" ht="24.75" hidden="false" customHeight="true" outlineLevel="0" collapsed="false">
      <c r="A115" s="37"/>
      <c r="B115" s="38" t="s">
        <v>145</v>
      </c>
      <c r="C115" s="38" t="s">
        <v>146</v>
      </c>
      <c r="D115" s="39" t="s">
        <v>46</v>
      </c>
      <c r="E115" s="38" t="s">
        <v>36</v>
      </c>
      <c r="F115" s="40"/>
      <c r="G115" s="40"/>
      <c r="H115" s="40"/>
      <c r="I115" s="40"/>
      <c r="J115" s="52"/>
      <c r="K115" s="74"/>
      <c r="L115" s="74"/>
      <c r="M115" s="74"/>
      <c r="N115" s="74"/>
      <c r="O115" s="41" t="n">
        <v>187.5</v>
      </c>
      <c r="P115" s="41" t="n">
        <f aca="false">SUM(O115*2)</f>
        <v>375</v>
      </c>
      <c r="Q115" s="43" t="n">
        <f aca="false">SUM(F115:J115)</f>
        <v>0</v>
      </c>
      <c r="R115" s="64" t="n">
        <f aca="false">O115*Q115</f>
        <v>0</v>
      </c>
      <c r="S115" s="64"/>
    </row>
    <row r="116" customFormat="false" ht="24.75" hidden="false" customHeight="true" outlineLevel="0" collapsed="false">
      <c r="A116" s="37"/>
      <c r="B116" s="38"/>
      <c r="C116" s="38"/>
      <c r="D116" s="85"/>
      <c r="E116" s="60"/>
      <c r="F116" s="52"/>
      <c r="G116" s="52"/>
      <c r="H116" s="52"/>
      <c r="I116" s="52"/>
      <c r="J116" s="52"/>
      <c r="K116" s="74"/>
      <c r="L116" s="74"/>
      <c r="M116" s="74"/>
      <c r="N116" s="74"/>
      <c r="O116" s="41"/>
      <c r="P116" s="41"/>
      <c r="Q116" s="43"/>
      <c r="R116" s="88"/>
      <c r="S116" s="89"/>
    </row>
    <row r="117" customFormat="false" ht="24.75" hidden="false" customHeight="true" outlineLevel="0" collapsed="false">
      <c r="A117" s="37"/>
      <c r="B117" s="38" t="s">
        <v>145</v>
      </c>
      <c r="C117" s="38" t="s">
        <v>146</v>
      </c>
      <c r="D117" s="90" t="s">
        <v>148</v>
      </c>
      <c r="E117" s="90" t="s">
        <v>88</v>
      </c>
      <c r="F117" s="52"/>
      <c r="G117" s="52"/>
      <c r="H117" s="52"/>
      <c r="I117" s="52"/>
      <c r="J117" s="52"/>
      <c r="K117" s="74"/>
      <c r="L117" s="74"/>
      <c r="M117" s="74"/>
      <c r="N117" s="74"/>
      <c r="O117" s="41" t="n">
        <v>187.5</v>
      </c>
      <c r="P117" s="41" t="n">
        <f aca="false">SUM(O117*2)</f>
        <v>375</v>
      </c>
      <c r="Q117" s="43" t="n">
        <f aca="false">SUM(F117:J117)</f>
        <v>0</v>
      </c>
      <c r="R117" s="64" t="n">
        <f aca="false">O117*Q117</f>
        <v>0</v>
      </c>
      <c r="S117" s="64"/>
    </row>
    <row r="118" customFormat="false" ht="24.75" hidden="false" customHeight="true" outlineLevel="0" collapsed="false">
      <c r="A118" s="37"/>
      <c r="B118" s="38" t="s">
        <v>145</v>
      </c>
      <c r="C118" s="38" t="s">
        <v>146</v>
      </c>
      <c r="D118" s="90" t="s">
        <v>149</v>
      </c>
      <c r="E118" s="90" t="s">
        <v>150</v>
      </c>
      <c r="F118" s="52"/>
      <c r="G118" s="52"/>
      <c r="H118" s="52"/>
      <c r="I118" s="52"/>
      <c r="J118" s="52"/>
      <c r="K118" s="74"/>
      <c r="L118" s="74"/>
      <c r="M118" s="74"/>
      <c r="N118" s="74"/>
      <c r="O118" s="41" t="n">
        <v>187.5</v>
      </c>
      <c r="P118" s="41" t="n">
        <f aca="false">SUM(O118*2)</f>
        <v>375</v>
      </c>
      <c r="Q118" s="43" t="n">
        <f aca="false">SUM(F118:J118)</f>
        <v>0</v>
      </c>
      <c r="R118" s="64" t="n">
        <f aca="false">O118*Q118</f>
        <v>0</v>
      </c>
      <c r="S118" s="64"/>
    </row>
    <row r="119" customFormat="false" ht="24.75" hidden="false" customHeight="true" outlineLevel="0" collapsed="false">
      <c r="A119" s="37"/>
      <c r="B119" s="38" t="s">
        <v>145</v>
      </c>
      <c r="C119" s="38" t="s">
        <v>146</v>
      </c>
      <c r="D119" s="90" t="s">
        <v>151</v>
      </c>
      <c r="E119" s="90" t="s">
        <v>102</v>
      </c>
      <c r="F119" s="52"/>
      <c r="G119" s="52"/>
      <c r="H119" s="52"/>
      <c r="I119" s="52"/>
      <c r="J119" s="52"/>
      <c r="K119" s="74"/>
      <c r="L119" s="74"/>
      <c r="M119" s="74"/>
      <c r="N119" s="74"/>
      <c r="O119" s="41" t="n">
        <v>187.5</v>
      </c>
      <c r="P119" s="41" t="n">
        <f aca="false">SUM(O119*2)</f>
        <v>375</v>
      </c>
      <c r="Q119" s="43" t="n">
        <f aca="false">SUM(F119:J119)</f>
        <v>0</v>
      </c>
      <c r="R119" s="64" t="n">
        <f aca="false">O119*Q119</f>
        <v>0</v>
      </c>
      <c r="S119" s="64"/>
    </row>
    <row r="120" customFormat="false" ht="24.75" hidden="false" customHeight="true" outlineLevel="0" collapsed="false">
      <c r="A120" s="92"/>
      <c r="B120" s="93"/>
      <c r="C120" s="94"/>
      <c r="D120" s="95"/>
      <c r="E120" s="95"/>
      <c r="F120" s="96"/>
      <c r="G120" s="96"/>
      <c r="H120" s="96"/>
      <c r="I120" s="96"/>
      <c r="J120" s="96"/>
      <c r="K120" s="74"/>
      <c r="L120" s="74"/>
      <c r="M120" s="74"/>
      <c r="N120" s="74"/>
      <c r="O120" s="97"/>
      <c r="P120" s="98"/>
      <c r="Q120" s="43"/>
      <c r="R120" s="99" t="s">
        <v>152</v>
      </c>
      <c r="S120" s="99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</row>
    <row r="121" customFormat="false" ht="24.75" hidden="false" customHeight="true" outlineLevel="0" collapsed="false">
      <c r="A121" s="37"/>
      <c r="B121" s="77" t="s">
        <v>153</v>
      </c>
      <c r="C121" s="82" t="s">
        <v>154</v>
      </c>
      <c r="D121" s="39" t="s">
        <v>155</v>
      </c>
      <c r="E121" s="39" t="s">
        <v>156</v>
      </c>
      <c r="F121" s="52" t="n">
        <v>1</v>
      </c>
      <c r="G121" s="52" t="n">
        <v>1</v>
      </c>
      <c r="H121" s="52" t="n">
        <v>1</v>
      </c>
      <c r="I121" s="52" t="n">
        <v>1</v>
      </c>
      <c r="J121" s="52" t="n">
        <v>1</v>
      </c>
      <c r="K121" s="74"/>
      <c r="L121" s="74"/>
      <c r="M121" s="74"/>
      <c r="N121" s="74"/>
      <c r="O121" s="80" t="n">
        <v>160</v>
      </c>
      <c r="P121" s="80" t="n">
        <f aca="false">SUM(O121*2)</f>
        <v>320</v>
      </c>
      <c r="Q121" s="43" t="n">
        <f aca="false">SUM(F121:J121)</f>
        <v>5</v>
      </c>
      <c r="R121" s="81" t="n">
        <f aca="false">O121*Q121</f>
        <v>800</v>
      </c>
      <c r="S121" s="81"/>
    </row>
    <row r="122" customFormat="false" ht="24.75" hidden="false" customHeight="true" outlineLevel="0" collapsed="false">
      <c r="A122" s="37"/>
      <c r="B122" s="77" t="s">
        <v>153</v>
      </c>
      <c r="C122" s="82" t="s">
        <v>154</v>
      </c>
      <c r="D122" s="39" t="s">
        <v>89</v>
      </c>
      <c r="E122" s="39" t="s">
        <v>90</v>
      </c>
      <c r="F122" s="52"/>
      <c r="G122" s="52"/>
      <c r="H122" s="52"/>
      <c r="I122" s="52"/>
      <c r="J122" s="52"/>
      <c r="K122" s="74"/>
      <c r="L122" s="74"/>
      <c r="M122" s="74"/>
      <c r="N122" s="74"/>
      <c r="O122" s="80" t="n">
        <v>160</v>
      </c>
      <c r="P122" s="80" t="n">
        <f aca="false">SUM(O122*2)</f>
        <v>320</v>
      </c>
      <c r="Q122" s="43" t="n">
        <f aca="false">SUM(F122:J122)</f>
        <v>0</v>
      </c>
      <c r="R122" s="81" t="n">
        <f aca="false">O122*Q122</f>
        <v>0</v>
      </c>
      <c r="S122" s="81"/>
    </row>
    <row r="123" customFormat="false" ht="24.75" hidden="false" customHeight="true" outlineLevel="0" collapsed="false">
      <c r="A123" s="37"/>
      <c r="B123" s="77" t="s">
        <v>153</v>
      </c>
      <c r="C123" s="82" t="s">
        <v>154</v>
      </c>
      <c r="D123" s="39" t="s">
        <v>85</v>
      </c>
      <c r="E123" s="39" t="s">
        <v>86</v>
      </c>
      <c r="F123" s="52"/>
      <c r="G123" s="52"/>
      <c r="H123" s="52"/>
      <c r="I123" s="52"/>
      <c r="J123" s="52"/>
      <c r="K123" s="74"/>
      <c r="L123" s="74"/>
      <c r="M123" s="74"/>
      <c r="N123" s="74"/>
      <c r="O123" s="80" t="n">
        <v>160</v>
      </c>
      <c r="P123" s="80" t="n">
        <f aca="false">SUM(O123*2)</f>
        <v>320</v>
      </c>
      <c r="Q123" s="43" t="n">
        <f aca="false">SUM(F123:J123)</f>
        <v>0</v>
      </c>
      <c r="R123" s="81" t="n">
        <f aca="false">O123*Q123</f>
        <v>0</v>
      </c>
      <c r="S123" s="81"/>
    </row>
    <row r="124" customFormat="false" ht="24.75" hidden="false" customHeight="true" outlineLevel="0" collapsed="false">
      <c r="A124" s="37"/>
      <c r="B124" s="77"/>
      <c r="C124" s="77"/>
      <c r="D124" s="90"/>
      <c r="E124" s="90"/>
      <c r="F124" s="52"/>
      <c r="G124" s="52"/>
      <c r="H124" s="52"/>
      <c r="I124" s="52"/>
      <c r="J124" s="52"/>
      <c r="K124" s="74"/>
      <c r="L124" s="74"/>
      <c r="M124" s="74"/>
      <c r="N124" s="74"/>
      <c r="O124" s="91"/>
      <c r="P124" s="91"/>
      <c r="Q124" s="43"/>
      <c r="R124" s="81" t="n">
        <f aca="false">O124*Q124</f>
        <v>0</v>
      </c>
      <c r="S124" s="81"/>
    </row>
    <row r="125" customFormat="false" ht="24.75" hidden="false" customHeight="true" outlineLevel="0" collapsed="false">
      <c r="A125" s="37"/>
      <c r="B125" s="82" t="s">
        <v>157</v>
      </c>
      <c r="C125" s="77" t="s">
        <v>158</v>
      </c>
      <c r="D125" s="39" t="s">
        <v>159</v>
      </c>
      <c r="E125" s="39" t="s">
        <v>160</v>
      </c>
      <c r="F125" s="40"/>
      <c r="G125" s="40"/>
      <c r="H125" s="40"/>
      <c r="I125" s="40"/>
      <c r="J125" s="52"/>
      <c r="K125" s="74"/>
      <c r="L125" s="74"/>
      <c r="M125" s="74"/>
      <c r="N125" s="74"/>
      <c r="O125" s="80" t="n">
        <v>225</v>
      </c>
      <c r="P125" s="80" t="n">
        <f aca="false">SUM(O125*2)</f>
        <v>450</v>
      </c>
      <c r="Q125" s="43" t="n">
        <f aca="false">SUM(F125:J125)</f>
        <v>0</v>
      </c>
      <c r="R125" s="81" t="n">
        <f aca="false">O125*Q125</f>
        <v>0</v>
      </c>
      <c r="S125" s="81"/>
    </row>
    <row r="126" customFormat="false" ht="24.75" hidden="false" customHeight="true" outlineLevel="0" collapsed="false">
      <c r="A126" s="37"/>
      <c r="B126" s="82" t="s">
        <v>157</v>
      </c>
      <c r="C126" s="77" t="s">
        <v>158</v>
      </c>
      <c r="D126" s="39" t="s">
        <v>161</v>
      </c>
      <c r="E126" s="39" t="s">
        <v>100</v>
      </c>
      <c r="F126" s="40"/>
      <c r="G126" s="40"/>
      <c r="H126" s="40"/>
      <c r="I126" s="40"/>
      <c r="J126" s="52"/>
      <c r="K126" s="74"/>
      <c r="L126" s="74"/>
      <c r="M126" s="74"/>
      <c r="N126" s="74"/>
      <c r="O126" s="80" t="n">
        <v>225</v>
      </c>
      <c r="P126" s="80" t="n">
        <f aca="false">SUM(O126*2)</f>
        <v>450</v>
      </c>
      <c r="Q126" s="43" t="n">
        <f aca="false">SUM(F126:J126)</f>
        <v>0</v>
      </c>
      <c r="R126" s="81" t="n">
        <f aca="false">O126*Q126</f>
        <v>0</v>
      </c>
      <c r="S126" s="81"/>
    </row>
    <row r="127" customFormat="false" ht="24.75" hidden="false" customHeight="true" outlineLevel="0" collapsed="false">
      <c r="A127" s="37"/>
      <c r="B127" s="82" t="s">
        <v>157</v>
      </c>
      <c r="C127" s="77" t="s">
        <v>158</v>
      </c>
      <c r="D127" s="39" t="s">
        <v>162</v>
      </c>
      <c r="E127" s="39" t="s">
        <v>162</v>
      </c>
      <c r="F127" s="40"/>
      <c r="G127" s="40"/>
      <c r="H127" s="40"/>
      <c r="I127" s="40"/>
      <c r="J127" s="52"/>
      <c r="K127" s="74"/>
      <c r="L127" s="74"/>
      <c r="M127" s="74"/>
      <c r="N127" s="74"/>
      <c r="O127" s="80" t="n">
        <v>225</v>
      </c>
      <c r="P127" s="80" t="n">
        <f aca="false">SUM(O127*2)</f>
        <v>450</v>
      </c>
      <c r="Q127" s="43" t="n">
        <f aca="false">SUM(F127:J127)</f>
        <v>0</v>
      </c>
      <c r="R127" s="81" t="n">
        <f aca="false">O127*Q127</f>
        <v>0</v>
      </c>
      <c r="S127" s="81"/>
    </row>
    <row r="128" customFormat="false" ht="24.75" hidden="false" customHeight="true" outlineLevel="0" collapsed="false">
      <c r="A128" s="37"/>
      <c r="B128" s="82" t="s">
        <v>157</v>
      </c>
      <c r="C128" s="77" t="s">
        <v>158</v>
      </c>
      <c r="D128" s="39" t="s">
        <v>163</v>
      </c>
      <c r="E128" s="39" t="s">
        <v>164</v>
      </c>
      <c r="F128" s="40"/>
      <c r="G128" s="40"/>
      <c r="H128" s="40"/>
      <c r="I128" s="40"/>
      <c r="J128" s="52"/>
      <c r="K128" s="74"/>
      <c r="L128" s="74"/>
      <c r="M128" s="74"/>
      <c r="N128" s="74"/>
      <c r="O128" s="80" t="n">
        <v>225</v>
      </c>
      <c r="P128" s="80" t="n">
        <f aca="false">SUM(O128*2)</f>
        <v>450</v>
      </c>
      <c r="Q128" s="43" t="n">
        <f aca="false">SUM(F128:J128)</f>
        <v>0</v>
      </c>
      <c r="R128" s="81" t="n">
        <f aca="false">O128*Q128</f>
        <v>0</v>
      </c>
      <c r="S128" s="81"/>
    </row>
    <row r="129" customFormat="false" ht="24.75" hidden="false" customHeight="true" outlineLevel="0" collapsed="false">
      <c r="A129" s="37"/>
      <c r="B129" s="82" t="s">
        <v>157</v>
      </c>
      <c r="C129" s="77" t="s">
        <v>158</v>
      </c>
      <c r="D129" s="39" t="s">
        <v>85</v>
      </c>
      <c r="E129" s="39" t="s">
        <v>86</v>
      </c>
      <c r="F129" s="40"/>
      <c r="G129" s="40"/>
      <c r="H129" s="40"/>
      <c r="I129" s="40"/>
      <c r="J129" s="52"/>
      <c r="K129" s="74"/>
      <c r="L129" s="74"/>
      <c r="M129" s="74"/>
      <c r="N129" s="74"/>
      <c r="O129" s="80" t="n">
        <v>225</v>
      </c>
      <c r="P129" s="80" t="n">
        <f aca="false">SUM(O129*2)</f>
        <v>450</v>
      </c>
      <c r="Q129" s="43" t="n">
        <f aca="false">SUM(F129:J129)</f>
        <v>0</v>
      </c>
      <c r="R129" s="81" t="n">
        <f aca="false">O129*Q129</f>
        <v>0</v>
      </c>
      <c r="S129" s="81"/>
    </row>
    <row r="130" customFormat="false" ht="24.75" hidden="false" customHeight="true" outlineLevel="0" collapsed="false">
      <c r="A130" s="37"/>
      <c r="B130" s="77" t="s">
        <v>157</v>
      </c>
      <c r="C130" s="77" t="s">
        <v>158</v>
      </c>
      <c r="D130" s="39" t="s">
        <v>89</v>
      </c>
      <c r="E130" s="39" t="s">
        <v>90</v>
      </c>
      <c r="F130" s="52" t="n">
        <v>1</v>
      </c>
      <c r="G130" s="52" t="n">
        <v>3</v>
      </c>
      <c r="H130" s="52" t="n">
        <v>3</v>
      </c>
      <c r="I130" s="52" t="n">
        <v>2</v>
      </c>
      <c r="J130" s="52" t="n">
        <v>1</v>
      </c>
      <c r="K130" s="74"/>
      <c r="L130" s="74"/>
      <c r="M130" s="74"/>
      <c r="N130" s="74"/>
      <c r="O130" s="80" t="n">
        <v>225</v>
      </c>
      <c r="P130" s="80" t="n">
        <v>450</v>
      </c>
      <c r="Q130" s="43" t="n">
        <f aca="false">SUM(F130:J130)</f>
        <v>10</v>
      </c>
      <c r="R130" s="81" t="n">
        <f aca="false">O130*Q130</f>
        <v>2250</v>
      </c>
      <c r="S130" s="81"/>
    </row>
    <row r="131" customFormat="false" ht="24.75" hidden="false" customHeight="true" outlineLevel="0" collapsed="false">
      <c r="A131" s="101" t="s">
        <v>165</v>
      </c>
      <c r="B131" s="102"/>
      <c r="C131" s="102"/>
      <c r="D131" s="102"/>
      <c r="E131" s="102"/>
      <c r="F131" s="67" t="s">
        <v>79</v>
      </c>
      <c r="G131" s="67" t="s">
        <v>80</v>
      </c>
      <c r="H131" s="67" t="s">
        <v>81</v>
      </c>
      <c r="I131" s="67" t="s">
        <v>82</v>
      </c>
      <c r="J131" s="67" t="s">
        <v>111</v>
      </c>
      <c r="K131" s="67"/>
      <c r="L131" s="67"/>
      <c r="M131" s="67"/>
      <c r="N131" s="67"/>
      <c r="O131" s="103"/>
      <c r="P131" s="103"/>
      <c r="Q131" s="72"/>
      <c r="R131" s="104"/>
      <c r="S131" s="104"/>
    </row>
    <row r="132" customFormat="false" ht="24.75" hidden="false" customHeight="true" outlineLevel="0" collapsed="false">
      <c r="A132" s="101" t="s">
        <v>166</v>
      </c>
      <c r="B132" s="102"/>
      <c r="C132" s="102"/>
      <c r="D132" s="102"/>
      <c r="E132" s="102"/>
      <c r="F132" s="67"/>
      <c r="G132" s="67"/>
      <c r="H132" s="67"/>
      <c r="I132" s="67"/>
      <c r="J132" s="67"/>
      <c r="K132" s="67"/>
      <c r="L132" s="67"/>
      <c r="M132" s="67"/>
      <c r="N132" s="67"/>
      <c r="O132" s="103"/>
      <c r="P132" s="103"/>
      <c r="Q132" s="72"/>
      <c r="R132" s="104"/>
      <c r="S132" s="104"/>
    </row>
    <row r="133" customFormat="false" ht="24.75" hidden="false" customHeight="true" outlineLevel="0" collapsed="false">
      <c r="A133" s="86"/>
      <c r="B133" s="77" t="s">
        <v>167</v>
      </c>
      <c r="C133" s="45" t="s">
        <v>168</v>
      </c>
      <c r="D133" s="105" t="s">
        <v>169</v>
      </c>
      <c r="E133" s="39" t="s">
        <v>170</v>
      </c>
      <c r="F133" s="40"/>
      <c r="G133" s="40"/>
      <c r="H133" s="40"/>
      <c r="I133" s="52"/>
      <c r="J133" s="40"/>
      <c r="K133" s="74"/>
      <c r="L133" s="74"/>
      <c r="M133" s="74"/>
      <c r="N133" s="74"/>
      <c r="O133" s="80" t="n">
        <v>175</v>
      </c>
      <c r="P133" s="80" t="n">
        <f aca="false">SUM(O133*2)</f>
        <v>350</v>
      </c>
      <c r="Q133" s="43" t="n">
        <f aca="false">SUM(F133:J133)</f>
        <v>0</v>
      </c>
      <c r="R133" s="81" t="n">
        <f aca="false">O133*Q133</f>
        <v>0</v>
      </c>
      <c r="S133" s="81"/>
      <c r="T133" s="70"/>
      <c r="U133" s="70"/>
    </row>
    <row r="134" customFormat="false" ht="24.75" hidden="false" customHeight="true" outlineLevel="0" collapsed="false">
      <c r="A134" s="86"/>
      <c r="B134" s="77" t="s">
        <v>167</v>
      </c>
      <c r="C134" s="45" t="s">
        <v>168</v>
      </c>
      <c r="D134" s="48" t="s">
        <v>171</v>
      </c>
      <c r="E134" s="39" t="s">
        <v>172</v>
      </c>
      <c r="F134" s="40"/>
      <c r="G134" s="40"/>
      <c r="H134" s="40"/>
      <c r="I134" s="52"/>
      <c r="J134" s="40"/>
      <c r="K134" s="74"/>
      <c r="L134" s="74"/>
      <c r="M134" s="74"/>
      <c r="N134" s="74"/>
      <c r="O134" s="80" t="n">
        <v>175</v>
      </c>
      <c r="P134" s="80" t="n">
        <f aca="false">SUM(O134*2)</f>
        <v>350</v>
      </c>
      <c r="Q134" s="43" t="n">
        <f aca="false">SUM(F134:J134)</f>
        <v>0</v>
      </c>
      <c r="R134" s="81" t="n">
        <f aca="false">O134*Q134</f>
        <v>0</v>
      </c>
      <c r="S134" s="81"/>
      <c r="T134" s="70"/>
      <c r="U134" s="70"/>
    </row>
    <row r="135" customFormat="false" ht="24.75" hidden="false" customHeight="true" outlineLevel="0" collapsed="false">
      <c r="B135" s="77" t="s">
        <v>167</v>
      </c>
      <c r="C135" s="45" t="s">
        <v>168</v>
      </c>
      <c r="D135" s="105" t="s">
        <v>173</v>
      </c>
      <c r="E135" s="105" t="s">
        <v>174</v>
      </c>
      <c r="F135" s="106"/>
      <c r="G135" s="106"/>
      <c r="H135" s="106"/>
      <c r="I135" s="107"/>
      <c r="J135" s="107"/>
      <c r="K135" s="108"/>
      <c r="L135" s="108"/>
      <c r="M135" s="108"/>
      <c r="N135" s="108"/>
      <c r="O135" s="80" t="n">
        <v>162.5</v>
      </c>
      <c r="P135" s="80" t="n">
        <f aca="false">SUM(O135*2)</f>
        <v>325</v>
      </c>
      <c r="Q135" s="43" t="n">
        <f aca="false">SUM(F135:J135)</f>
        <v>0</v>
      </c>
      <c r="R135" s="81" t="n">
        <f aca="false">O135*Q135</f>
        <v>0</v>
      </c>
      <c r="S135" s="81"/>
      <c r="T135" s="70"/>
    </row>
    <row r="136" customFormat="false" ht="24.75" hidden="false" customHeight="true" outlineLevel="0" collapsed="false">
      <c r="A136" s="37"/>
      <c r="B136" s="77" t="s">
        <v>167</v>
      </c>
      <c r="C136" s="45" t="s">
        <v>168</v>
      </c>
      <c r="D136" s="105" t="s">
        <v>175</v>
      </c>
      <c r="E136" s="105" t="s">
        <v>176</v>
      </c>
      <c r="F136" s="106"/>
      <c r="G136" s="106"/>
      <c r="H136" s="106"/>
      <c r="I136" s="107"/>
      <c r="J136" s="106"/>
      <c r="K136" s="108"/>
      <c r="L136" s="108"/>
      <c r="M136" s="108"/>
      <c r="N136" s="108"/>
      <c r="O136" s="80" t="n">
        <v>162.5</v>
      </c>
      <c r="P136" s="80" t="n">
        <f aca="false">SUM(O136*2)</f>
        <v>325</v>
      </c>
      <c r="Q136" s="43" t="n">
        <f aca="false">SUM(F136:J136)</f>
        <v>0</v>
      </c>
      <c r="R136" s="81" t="n">
        <f aca="false">O136*Q136</f>
        <v>0</v>
      </c>
      <c r="S136" s="81"/>
      <c r="T136" s="70"/>
    </row>
    <row r="137" customFormat="false" ht="24.75" hidden="false" customHeight="true" outlineLevel="0" collapsed="false">
      <c r="A137" s="37"/>
      <c r="B137" s="77"/>
      <c r="C137" s="77"/>
      <c r="D137" s="90"/>
      <c r="E137" s="90"/>
      <c r="F137" s="52"/>
      <c r="G137" s="52"/>
      <c r="H137" s="52"/>
      <c r="I137" s="52"/>
      <c r="J137" s="52"/>
      <c r="K137" s="74"/>
      <c r="L137" s="74"/>
      <c r="M137" s="74"/>
      <c r="N137" s="74"/>
      <c r="O137" s="91"/>
      <c r="P137" s="91"/>
      <c r="Q137" s="43"/>
      <c r="R137" s="81" t="n">
        <f aca="false">O137*Q137</f>
        <v>0</v>
      </c>
      <c r="S137" s="81"/>
    </row>
    <row r="138" customFormat="false" ht="24.75" hidden="false" customHeight="true" outlineLevel="0" collapsed="false">
      <c r="A138" s="37"/>
      <c r="B138" s="77" t="s">
        <v>177</v>
      </c>
      <c r="C138" s="45" t="s">
        <v>178</v>
      </c>
      <c r="D138" s="77" t="s">
        <v>179</v>
      </c>
      <c r="E138" s="82" t="s">
        <v>180</v>
      </c>
      <c r="F138" s="79"/>
      <c r="G138" s="79"/>
      <c r="H138" s="79"/>
      <c r="I138" s="79"/>
      <c r="J138" s="79"/>
      <c r="K138" s="74"/>
      <c r="L138" s="74"/>
      <c r="M138" s="74"/>
      <c r="N138" s="74"/>
      <c r="O138" s="80" t="n">
        <v>140</v>
      </c>
      <c r="P138" s="80" t="n">
        <f aca="false">SUM(O138*2)</f>
        <v>280</v>
      </c>
      <c r="Q138" s="43" t="n">
        <f aca="false">SUM(F138:J138)</f>
        <v>0</v>
      </c>
      <c r="R138" s="81" t="n">
        <f aca="false">O138*Q138</f>
        <v>0</v>
      </c>
      <c r="S138" s="81"/>
      <c r="T138" s="70"/>
    </row>
    <row r="139" customFormat="false" ht="24.75" hidden="false" customHeight="true" outlineLevel="0" collapsed="false">
      <c r="A139" s="37"/>
      <c r="B139" s="77"/>
      <c r="C139" s="77"/>
      <c r="D139" s="90"/>
      <c r="E139" s="90"/>
      <c r="F139" s="52"/>
      <c r="G139" s="52"/>
      <c r="H139" s="52"/>
      <c r="I139" s="52"/>
      <c r="J139" s="52"/>
      <c r="K139" s="74"/>
      <c r="L139" s="74"/>
      <c r="M139" s="74"/>
      <c r="N139" s="74"/>
      <c r="O139" s="91"/>
      <c r="P139" s="91"/>
      <c r="Q139" s="43"/>
      <c r="R139" s="81" t="n">
        <f aca="false">O139*Q139</f>
        <v>0</v>
      </c>
      <c r="S139" s="81"/>
    </row>
    <row r="140" customFormat="false" ht="24.75" hidden="false" customHeight="true" outlineLevel="0" collapsed="false">
      <c r="A140" s="37"/>
      <c r="B140" s="77" t="s">
        <v>181</v>
      </c>
      <c r="C140" s="45" t="s">
        <v>182</v>
      </c>
      <c r="D140" s="48" t="s">
        <v>183</v>
      </c>
      <c r="E140" s="39" t="s">
        <v>184</v>
      </c>
      <c r="F140" s="40"/>
      <c r="G140" s="40"/>
      <c r="H140" s="40"/>
      <c r="I140" s="40"/>
      <c r="J140" s="40"/>
      <c r="K140" s="74"/>
      <c r="L140" s="74"/>
      <c r="M140" s="74"/>
      <c r="N140" s="74"/>
      <c r="O140" s="80" t="n">
        <v>150</v>
      </c>
      <c r="P140" s="80" t="n">
        <f aca="false">SUM(O140*2)</f>
        <v>300</v>
      </c>
      <c r="Q140" s="43" t="n">
        <f aca="false">SUM(F140:J140)</f>
        <v>0</v>
      </c>
      <c r="R140" s="81" t="n">
        <f aca="false">O140*Q140</f>
        <v>0</v>
      </c>
      <c r="S140" s="81"/>
      <c r="T140" s="70"/>
    </row>
    <row r="141" customFormat="false" ht="24.75" hidden="false" customHeight="true" outlineLevel="0" collapsed="false">
      <c r="A141" s="37"/>
      <c r="B141" s="77"/>
      <c r="C141" s="77"/>
      <c r="D141" s="90"/>
      <c r="E141" s="90"/>
      <c r="F141" s="52"/>
      <c r="G141" s="52"/>
      <c r="H141" s="52"/>
      <c r="I141" s="52"/>
      <c r="J141" s="52"/>
      <c r="K141" s="74"/>
      <c r="L141" s="74"/>
      <c r="M141" s="74"/>
      <c r="N141" s="74"/>
      <c r="O141" s="91"/>
      <c r="P141" s="91"/>
      <c r="Q141" s="43"/>
      <c r="R141" s="81" t="n">
        <f aca="false">O141*Q141</f>
        <v>0</v>
      </c>
      <c r="S141" s="81"/>
    </row>
    <row r="142" customFormat="false" ht="24.75" hidden="false" customHeight="true" outlineLevel="0" collapsed="false">
      <c r="A142" s="37"/>
      <c r="B142" s="77" t="s">
        <v>185</v>
      </c>
      <c r="C142" s="45" t="s">
        <v>186</v>
      </c>
      <c r="D142" s="48" t="s">
        <v>187</v>
      </c>
      <c r="E142" s="39" t="s">
        <v>44</v>
      </c>
      <c r="F142" s="40"/>
      <c r="G142" s="40"/>
      <c r="H142" s="40"/>
      <c r="I142" s="40"/>
      <c r="J142" s="40"/>
      <c r="K142" s="74"/>
      <c r="L142" s="74"/>
      <c r="M142" s="74"/>
      <c r="N142" s="74"/>
      <c r="O142" s="80" t="n">
        <v>140</v>
      </c>
      <c r="P142" s="80" t="n">
        <f aca="false">SUM(O142*2)</f>
        <v>280</v>
      </c>
      <c r="Q142" s="43" t="n">
        <f aca="false">SUM(F142:J142)</f>
        <v>0</v>
      </c>
      <c r="R142" s="81" t="n">
        <f aca="false">O142*Q142</f>
        <v>0</v>
      </c>
      <c r="S142" s="81"/>
      <c r="T142" s="70"/>
    </row>
    <row r="143" customFormat="false" ht="24.75" hidden="false" customHeight="true" outlineLevel="0" collapsed="false">
      <c r="A143" s="37"/>
      <c r="B143" s="77" t="s">
        <v>188</v>
      </c>
      <c r="C143" s="45" t="s">
        <v>186</v>
      </c>
      <c r="D143" s="48" t="s">
        <v>189</v>
      </c>
      <c r="E143" s="39" t="s">
        <v>190</v>
      </c>
      <c r="F143" s="40"/>
      <c r="G143" s="40"/>
      <c r="H143" s="40"/>
      <c r="I143" s="40"/>
      <c r="J143" s="40"/>
      <c r="K143" s="74"/>
      <c r="L143" s="74"/>
      <c r="M143" s="74"/>
      <c r="N143" s="74"/>
      <c r="O143" s="80" t="n">
        <v>140</v>
      </c>
      <c r="P143" s="80" t="n">
        <f aca="false">SUM(O143*2)</f>
        <v>280</v>
      </c>
      <c r="Q143" s="43" t="n">
        <f aca="false">SUM(F143:J143)</f>
        <v>0</v>
      </c>
      <c r="R143" s="81" t="n">
        <f aca="false">O143*Q143</f>
        <v>0</v>
      </c>
      <c r="S143" s="81"/>
      <c r="T143" s="70"/>
    </row>
    <row r="144" customFormat="false" ht="24.75" hidden="false" customHeight="true" outlineLevel="0" collapsed="false">
      <c r="A144" s="37"/>
      <c r="B144" s="77" t="s">
        <v>188</v>
      </c>
      <c r="C144" s="45" t="s">
        <v>186</v>
      </c>
      <c r="D144" s="48" t="s">
        <v>191</v>
      </c>
      <c r="E144" s="39" t="s">
        <v>192</v>
      </c>
      <c r="F144" s="40" t="n">
        <v>1</v>
      </c>
      <c r="G144" s="40" t="n">
        <v>1</v>
      </c>
      <c r="H144" s="40" t="n">
        <v>1</v>
      </c>
      <c r="I144" s="40" t="n">
        <v>1</v>
      </c>
      <c r="J144" s="40" t="n">
        <v>1</v>
      </c>
      <c r="K144" s="74"/>
      <c r="L144" s="74"/>
      <c r="M144" s="74"/>
      <c r="N144" s="74"/>
      <c r="O144" s="80" t="n">
        <v>140</v>
      </c>
      <c r="P144" s="80" t="n">
        <f aca="false">SUM(O144*2)</f>
        <v>280</v>
      </c>
      <c r="Q144" s="43" t="n">
        <f aca="false">SUM(F144:J144)</f>
        <v>5</v>
      </c>
      <c r="R144" s="81" t="n">
        <f aca="false">O144*Q144</f>
        <v>700</v>
      </c>
      <c r="S144" s="81"/>
      <c r="T144" s="70"/>
    </row>
    <row r="145" customFormat="false" ht="24.75" hidden="false" customHeight="true" outlineLevel="0" collapsed="false">
      <c r="A145" s="37"/>
      <c r="B145" s="77"/>
      <c r="C145" s="77"/>
      <c r="D145" s="90"/>
      <c r="E145" s="90"/>
      <c r="F145" s="52"/>
      <c r="G145" s="52"/>
      <c r="H145" s="52"/>
      <c r="I145" s="52"/>
      <c r="J145" s="52"/>
      <c r="K145" s="74"/>
      <c r="L145" s="74"/>
      <c r="M145" s="74"/>
      <c r="N145" s="74"/>
      <c r="O145" s="91"/>
      <c r="P145" s="91"/>
      <c r="Q145" s="43" t="n">
        <f aca="false">SUM(F145:J145)</f>
        <v>0</v>
      </c>
      <c r="R145" s="81" t="n">
        <f aca="false">O145*Q145</f>
        <v>0</v>
      </c>
      <c r="S145" s="81"/>
    </row>
    <row r="146" customFormat="false" ht="24.75" hidden="false" customHeight="true" outlineLevel="0" collapsed="false">
      <c r="A146" s="37"/>
      <c r="B146" s="77" t="s">
        <v>193</v>
      </c>
      <c r="C146" s="45" t="s">
        <v>194</v>
      </c>
      <c r="D146" s="77" t="s">
        <v>195</v>
      </c>
      <c r="E146" s="82" t="s">
        <v>196</v>
      </c>
      <c r="F146" s="79" t="n">
        <v>1</v>
      </c>
      <c r="G146" s="79" t="n">
        <v>1</v>
      </c>
      <c r="H146" s="79" t="n">
        <v>1</v>
      </c>
      <c r="I146" s="79" t="n">
        <v>1</v>
      </c>
      <c r="J146" s="40" t="n">
        <v>1</v>
      </c>
      <c r="K146" s="74"/>
      <c r="L146" s="74"/>
      <c r="M146" s="74"/>
      <c r="N146" s="74"/>
      <c r="O146" s="80" t="n">
        <v>140</v>
      </c>
      <c r="P146" s="80" t="n">
        <f aca="false">SUM(O146*2)</f>
        <v>280</v>
      </c>
      <c r="Q146" s="43" t="n">
        <f aca="false">SUM(F146:J146)</f>
        <v>5</v>
      </c>
      <c r="R146" s="81" t="n">
        <f aca="false">O146*Q146</f>
        <v>700</v>
      </c>
      <c r="S146" s="81"/>
      <c r="T146" s="70"/>
    </row>
    <row r="147" customFormat="false" ht="28.5" hidden="false" customHeight="true" outlineLevel="0" collapsed="false">
      <c r="A147" s="37"/>
      <c r="B147" s="77" t="s">
        <v>193</v>
      </c>
      <c r="C147" s="45" t="s">
        <v>194</v>
      </c>
      <c r="D147" s="77" t="s">
        <v>197</v>
      </c>
      <c r="E147" s="39" t="s">
        <v>198</v>
      </c>
      <c r="F147" s="40"/>
      <c r="G147" s="40"/>
      <c r="H147" s="40"/>
      <c r="I147" s="40"/>
      <c r="J147" s="40"/>
      <c r="K147" s="74"/>
      <c r="L147" s="74"/>
      <c r="M147" s="74"/>
      <c r="N147" s="74"/>
      <c r="O147" s="80" t="n">
        <v>140</v>
      </c>
      <c r="P147" s="80" t="n">
        <f aca="false">SUM(O147*2)</f>
        <v>280</v>
      </c>
      <c r="Q147" s="43" t="n">
        <f aca="false">SUM(F147:J147)</f>
        <v>0</v>
      </c>
      <c r="R147" s="56" t="n">
        <f aca="false">O147*Q147</f>
        <v>0</v>
      </c>
      <c r="S147" s="56"/>
      <c r="T147" s="70"/>
    </row>
    <row r="148" customFormat="false" ht="28.5" hidden="false" customHeight="true" outlineLevel="0" collapsed="false">
      <c r="A148" s="37"/>
      <c r="B148" s="77" t="s">
        <v>193</v>
      </c>
      <c r="C148" s="45" t="s">
        <v>194</v>
      </c>
      <c r="D148" s="77" t="s">
        <v>199</v>
      </c>
      <c r="E148" s="39" t="s">
        <v>200</v>
      </c>
      <c r="F148" s="40"/>
      <c r="G148" s="40"/>
      <c r="H148" s="40"/>
      <c r="I148" s="40"/>
      <c r="J148" s="40"/>
      <c r="K148" s="74"/>
      <c r="L148" s="74"/>
      <c r="M148" s="74"/>
      <c r="N148" s="74"/>
      <c r="O148" s="80" t="n">
        <v>130</v>
      </c>
      <c r="P148" s="80" t="n">
        <f aca="false">SUM(O148*2)</f>
        <v>260</v>
      </c>
      <c r="Q148" s="43" t="n">
        <f aca="false">SUM(F148:J148)</f>
        <v>0</v>
      </c>
      <c r="R148" s="56" t="n">
        <f aca="false">O148*Q148</f>
        <v>0</v>
      </c>
      <c r="S148" s="56"/>
      <c r="T148" s="70"/>
    </row>
    <row r="149" customFormat="false" ht="24.75" hidden="false" customHeight="true" outlineLevel="0" collapsed="false">
      <c r="A149" s="37"/>
      <c r="B149" s="77"/>
      <c r="C149" s="77"/>
      <c r="D149" s="90"/>
      <c r="E149" s="90"/>
      <c r="F149" s="52"/>
      <c r="G149" s="52"/>
      <c r="H149" s="52"/>
      <c r="I149" s="52"/>
      <c r="J149" s="52"/>
      <c r="K149" s="74"/>
      <c r="L149" s="74"/>
      <c r="M149" s="74"/>
      <c r="N149" s="74"/>
      <c r="O149" s="91"/>
      <c r="P149" s="91"/>
      <c r="Q149" s="43"/>
      <c r="R149" s="81" t="n">
        <f aca="false">O149*Q149</f>
        <v>0</v>
      </c>
      <c r="S149" s="81"/>
    </row>
    <row r="150" customFormat="false" ht="24.75" hidden="false" customHeight="true" outlineLevel="0" collapsed="false">
      <c r="A150" s="37"/>
      <c r="B150" s="77" t="s">
        <v>201</v>
      </c>
      <c r="C150" s="45" t="s">
        <v>202</v>
      </c>
      <c r="D150" s="77" t="s">
        <v>203</v>
      </c>
      <c r="E150" s="39" t="s">
        <v>133</v>
      </c>
      <c r="F150" s="40" t="n">
        <v>1</v>
      </c>
      <c r="G150" s="40" t="n">
        <v>1</v>
      </c>
      <c r="H150" s="40" t="n">
        <v>1</v>
      </c>
      <c r="I150" s="52" t="n">
        <v>1</v>
      </c>
      <c r="J150" s="79" t="n">
        <v>1</v>
      </c>
      <c r="K150" s="74"/>
      <c r="L150" s="74"/>
      <c r="M150" s="74"/>
      <c r="N150" s="74"/>
      <c r="O150" s="80" t="n">
        <v>110</v>
      </c>
      <c r="P150" s="80" t="n">
        <v>220</v>
      </c>
      <c r="Q150" s="43" t="n">
        <f aca="false">SUM(F150:J150)</f>
        <v>5</v>
      </c>
      <c r="R150" s="56" t="n">
        <f aca="false">O150*Q150</f>
        <v>550</v>
      </c>
      <c r="S150" s="56"/>
      <c r="T150" s="70"/>
    </row>
    <row r="151" customFormat="false" ht="24.75" hidden="false" customHeight="true" outlineLevel="0" collapsed="false">
      <c r="A151" s="37"/>
      <c r="B151" s="77"/>
      <c r="C151" s="77"/>
      <c r="D151" s="90"/>
      <c r="E151" s="90"/>
      <c r="F151" s="52"/>
      <c r="G151" s="52"/>
      <c r="H151" s="52"/>
      <c r="I151" s="52"/>
      <c r="J151" s="52"/>
      <c r="K151" s="74"/>
      <c r="L151" s="74"/>
      <c r="M151" s="74"/>
      <c r="N151" s="74"/>
      <c r="O151" s="91"/>
      <c r="P151" s="91"/>
      <c r="Q151" s="43"/>
      <c r="R151" s="81" t="n">
        <f aca="false">O151*Q151</f>
        <v>0</v>
      </c>
      <c r="S151" s="81"/>
    </row>
    <row r="152" customFormat="false" ht="24.75" hidden="false" customHeight="true" outlineLevel="0" collapsed="false">
      <c r="A152" s="37"/>
      <c r="B152" s="77" t="s">
        <v>204</v>
      </c>
      <c r="C152" s="45" t="s">
        <v>205</v>
      </c>
      <c r="D152" s="77" t="s">
        <v>206</v>
      </c>
      <c r="E152" s="82" t="s">
        <v>207</v>
      </c>
      <c r="F152" s="79" t="n">
        <v>1</v>
      </c>
      <c r="G152" s="79" t="n">
        <v>1</v>
      </c>
      <c r="H152" s="79" t="n">
        <v>1</v>
      </c>
      <c r="I152" s="79" t="n">
        <v>1</v>
      </c>
      <c r="J152" s="40" t="n">
        <v>1</v>
      </c>
      <c r="K152" s="74"/>
      <c r="L152" s="74"/>
      <c r="M152" s="74"/>
      <c r="N152" s="74"/>
      <c r="O152" s="80" t="n">
        <v>100</v>
      </c>
      <c r="P152" s="80" t="n">
        <f aca="false">SUM(O152*2)</f>
        <v>200</v>
      </c>
      <c r="Q152" s="43" t="n">
        <f aca="false">SUM(F152:J152)</f>
        <v>5</v>
      </c>
      <c r="R152" s="81" t="n">
        <f aca="false">O152*Q152</f>
        <v>500</v>
      </c>
      <c r="S152" s="81"/>
      <c r="T152" s="70"/>
    </row>
    <row r="153" customFormat="false" ht="24.75" hidden="false" customHeight="true" outlineLevel="0" collapsed="false">
      <c r="A153" s="37"/>
      <c r="B153" s="77"/>
      <c r="C153" s="77"/>
      <c r="D153" s="90"/>
      <c r="E153" s="90"/>
      <c r="F153" s="52"/>
      <c r="G153" s="52"/>
      <c r="H153" s="52"/>
      <c r="I153" s="52"/>
      <c r="J153" s="52"/>
      <c r="K153" s="74"/>
      <c r="L153" s="74"/>
      <c r="M153" s="74"/>
      <c r="N153" s="74"/>
      <c r="O153" s="91"/>
      <c r="P153" s="91"/>
      <c r="Q153" s="43"/>
      <c r="R153" s="81" t="n">
        <f aca="false">O153*Q153</f>
        <v>0</v>
      </c>
      <c r="S153" s="81"/>
    </row>
    <row r="154" customFormat="false" ht="24.75" hidden="false" customHeight="true" outlineLevel="0" collapsed="false">
      <c r="A154" s="37"/>
      <c r="B154" s="82" t="s">
        <v>208</v>
      </c>
      <c r="C154" s="38" t="s">
        <v>209</v>
      </c>
      <c r="D154" s="39" t="s">
        <v>210</v>
      </c>
      <c r="E154" s="39" t="s">
        <v>211</v>
      </c>
      <c r="F154" s="40"/>
      <c r="G154" s="40"/>
      <c r="H154" s="40"/>
      <c r="I154" s="40"/>
      <c r="J154" s="79"/>
      <c r="K154" s="74"/>
      <c r="L154" s="74"/>
      <c r="M154" s="74"/>
      <c r="N154" s="74"/>
      <c r="O154" s="80" t="n">
        <v>140</v>
      </c>
      <c r="P154" s="80" t="n">
        <f aca="false">SUM(O154*2)</f>
        <v>280</v>
      </c>
      <c r="Q154" s="43" t="n">
        <f aca="false">SUM(F154:J154)</f>
        <v>0</v>
      </c>
      <c r="R154" s="81" t="n">
        <f aca="false">O154*Q154</f>
        <v>0</v>
      </c>
      <c r="S154" s="81"/>
    </row>
    <row r="155" customFormat="false" ht="24.75" hidden="false" customHeight="true" outlineLevel="0" collapsed="false">
      <c r="A155" s="37"/>
      <c r="B155" s="82" t="s">
        <v>208</v>
      </c>
      <c r="C155" s="38" t="s">
        <v>209</v>
      </c>
      <c r="D155" s="39" t="s">
        <v>212</v>
      </c>
      <c r="E155" s="39" t="s">
        <v>213</v>
      </c>
      <c r="F155" s="40"/>
      <c r="G155" s="40"/>
      <c r="H155" s="40"/>
      <c r="I155" s="40"/>
      <c r="J155" s="79"/>
      <c r="K155" s="74"/>
      <c r="L155" s="74"/>
      <c r="M155" s="74"/>
      <c r="N155" s="74"/>
      <c r="O155" s="80" t="n">
        <v>140</v>
      </c>
      <c r="P155" s="80" t="n">
        <f aca="false">SUM(O155*2)</f>
        <v>280</v>
      </c>
      <c r="Q155" s="43" t="n">
        <f aca="false">SUM(F155:J155)</f>
        <v>0</v>
      </c>
      <c r="R155" s="56" t="n">
        <f aca="false">O155*Q155</f>
        <v>0</v>
      </c>
      <c r="S155" s="56"/>
    </row>
    <row r="156" customFormat="false" ht="24.75" hidden="false" customHeight="true" outlineLevel="0" collapsed="false">
      <c r="A156" s="37"/>
      <c r="B156" s="77"/>
      <c r="C156" s="77"/>
      <c r="D156" s="90"/>
      <c r="E156" s="90"/>
      <c r="F156" s="52"/>
      <c r="G156" s="52"/>
      <c r="H156" s="52"/>
      <c r="I156" s="52"/>
      <c r="J156" s="52"/>
      <c r="K156" s="74"/>
      <c r="L156" s="74"/>
      <c r="M156" s="74"/>
      <c r="N156" s="74"/>
      <c r="O156" s="91"/>
      <c r="P156" s="91"/>
      <c r="Q156" s="43"/>
      <c r="R156" s="81" t="n">
        <f aca="false">O156*Q156</f>
        <v>0</v>
      </c>
      <c r="S156" s="81"/>
    </row>
    <row r="157" customFormat="false" ht="24.75" hidden="false" customHeight="true" outlineLevel="0" collapsed="false">
      <c r="A157" s="37"/>
      <c r="B157" s="77" t="s">
        <v>214</v>
      </c>
      <c r="C157" s="45" t="s">
        <v>215</v>
      </c>
      <c r="D157" s="105" t="s">
        <v>161</v>
      </c>
      <c r="E157" s="109" t="s">
        <v>100</v>
      </c>
      <c r="F157" s="110"/>
      <c r="G157" s="110" t="n">
        <v>1</v>
      </c>
      <c r="H157" s="110" t="n">
        <v>1</v>
      </c>
      <c r="I157" s="110" t="n">
        <v>1</v>
      </c>
      <c r="J157" s="79"/>
      <c r="K157" s="74"/>
      <c r="L157" s="74"/>
      <c r="M157" s="74"/>
      <c r="N157" s="74"/>
      <c r="O157" s="80" t="n">
        <v>150</v>
      </c>
      <c r="P157" s="80" t="n">
        <f aca="false">SUM(O157*2)</f>
        <v>300</v>
      </c>
      <c r="Q157" s="43" t="n">
        <f aca="false">SUM(F157:J157)</f>
        <v>3</v>
      </c>
      <c r="R157" s="81" t="n">
        <f aca="false">O157*Q157</f>
        <v>450</v>
      </c>
      <c r="S157" s="81"/>
      <c r="T157" s="70"/>
    </row>
    <row r="158" customFormat="false" ht="24.75" hidden="false" customHeight="true" outlineLevel="0" collapsed="false">
      <c r="A158" s="37"/>
      <c r="B158" s="77" t="s">
        <v>214</v>
      </c>
      <c r="C158" s="45" t="s">
        <v>215</v>
      </c>
      <c r="D158" s="105" t="s">
        <v>216</v>
      </c>
      <c r="E158" s="109" t="s">
        <v>211</v>
      </c>
      <c r="F158" s="110"/>
      <c r="G158" s="110"/>
      <c r="H158" s="110"/>
      <c r="I158" s="110"/>
      <c r="J158" s="79"/>
      <c r="K158" s="74"/>
      <c r="L158" s="74"/>
      <c r="M158" s="74"/>
      <c r="N158" s="74"/>
      <c r="O158" s="80" t="n">
        <v>150</v>
      </c>
      <c r="P158" s="80" t="n">
        <f aca="false">SUM(O158*2)</f>
        <v>300</v>
      </c>
      <c r="Q158" s="43" t="n">
        <f aca="false">SUM(F158:J158)</f>
        <v>0</v>
      </c>
      <c r="R158" s="81" t="n">
        <f aca="false">O158*Q158</f>
        <v>0</v>
      </c>
      <c r="S158" s="81"/>
      <c r="T158" s="70"/>
    </row>
    <row r="159" customFormat="false" ht="24.75" hidden="false" customHeight="true" outlineLevel="0" collapsed="false">
      <c r="A159" s="37"/>
      <c r="B159" s="77" t="s">
        <v>214</v>
      </c>
      <c r="C159" s="45" t="s">
        <v>215</v>
      </c>
      <c r="D159" s="48" t="s">
        <v>217</v>
      </c>
      <c r="E159" s="39" t="s">
        <v>218</v>
      </c>
      <c r="F159" s="40"/>
      <c r="G159" s="40"/>
      <c r="H159" s="40"/>
      <c r="I159" s="40"/>
      <c r="J159" s="79"/>
      <c r="K159" s="74"/>
      <c r="L159" s="74"/>
      <c r="M159" s="74"/>
      <c r="N159" s="74"/>
      <c r="O159" s="80" t="n">
        <v>150</v>
      </c>
      <c r="P159" s="80" t="n">
        <f aca="false">SUM(O159*2)</f>
        <v>300</v>
      </c>
      <c r="Q159" s="43" t="n">
        <f aca="false">SUM(F159:J159)</f>
        <v>0</v>
      </c>
      <c r="R159" s="81" t="n">
        <f aca="false">O159*Q159</f>
        <v>0</v>
      </c>
      <c r="S159" s="81"/>
      <c r="T159" s="70"/>
    </row>
    <row r="160" customFormat="false" ht="24.75" hidden="false" customHeight="true" outlineLevel="0" collapsed="false">
      <c r="A160" s="101" t="s">
        <v>219</v>
      </c>
      <c r="B160" s="102"/>
      <c r="C160" s="102"/>
      <c r="D160" s="102"/>
      <c r="E160" s="102"/>
      <c r="F160" s="67" t="s">
        <v>79</v>
      </c>
      <c r="G160" s="67" t="s">
        <v>80</v>
      </c>
      <c r="H160" s="67" t="s">
        <v>81</v>
      </c>
      <c r="I160" s="67" t="s">
        <v>82</v>
      </c>
      <c r="J160" s="67" t="s">
        <v>111</v>
      </c>
      <c r="K160" s="67"/>
      <c r="L160" s="67"/>
      <c r="M160" s="67"/>
      <c r="N160" s="67"/>
      <c r="O160" s="103"/>
      <c r="P160" s="103"/>
      <c r="Q160" s="72"/>
      <c r="R160" s="104"/>
      <c r="S160" s="104"/>
      <c r="T160" s="70"/>
    </row>
    <row r="161" customFormat="false" ht="24.75" hidden="false" customHeight="true" outlineLevel="0" collapsed="false">
      <c r="A161" s="37"/>
      <c r="B161" s="77" t="s">
        <v>220</v>
      </c>
      <c r="C161" s="45" t="s">
        <v>221</v>
      </c>
      <c r="D161" s="105" t="s">
        <v>222</v>
      </c>
      <c r="E161" s="109" t="s">
        <v>223</v>
      </c>
      <c r="F161" s="110"/>
      <c r="G161" s="110"/>
      <c r="H161" s="110"/>
      <c r="I161" s="110"/>
      <c r="J161" s="79"/>
      <c r="K161" s="74"/>
      <c r="L161" s="74"/>
      <c r="M161" s="74"/>
      <c r="N161" s="74"/>
      <c r="O161" s="80" t="n">
        <v>100</v>
      </c>
      <c r="P161" s="80" t="n">
        <f aca="false">SUM(O161*2)</f>
        <v>200</v>
      </c>
      <c r="Q161" s="43" t="n">
        <f aca="false">SUM(F161:J161)</f>
        <v>0</v>
      </c>
      <c r="R161" s="81" t="n">
        <f aca="false">O161*Q161</f>
        <v>0</v>
      </c>
      <c r="S161" s="81"/>
      <c r="T161" s="70"/>
    </row>
    <row r="162" customFormat="false" ht="24.75" hidden="false" customHeight="true" outlineLevel="0" collapsed="false">
      <c r="A162" s="37"/>
      <c r="B162" s="77" t="s">
        <v>220</v>
      </c>
      <c r="C162" s="45" t="s">
        <v>221</v>
      </c>
      <c r="D162" s="105" t="s">
        <v>224</v>
      </c>
      <c r="E162" s="109" t="s">
        <v>225</v>
      </c>
      <c r="F162" s="110"/>
      <c r="G162" s="110"/>
      <c r="H162" s="110"/>
      <c r="I162" s="110"/>
      <c r="J162" s="79"/>
      <c r="K162" s="74"/>
      <c r="L162" s="74"/>
      <c r="M162" s="74"/>
      <c r="N162" s="74"/>
      <c r="O162" s="80" t="n">
        <v>100</v>
      </c>
      <c r="P162" s="80" t="n">
        <f aca="false">SUM(O162*2)</f>
        <v>200</v>
      </c>
      <c r="Q162" s="43" t="n">
        <f aca="false">SUM(F162:J162)</f>
        <v>0</v>
      </c>
      <c r="R162" s="81" t="n">
        <f aca="false">O162*Q162</f>
        <v>0</v>
      </c>
      <c r="S162" s="81"/>
      <c r="T162" s="70"/>
    </row>
    <row r="163" customFormat="false" ht="24.75" hidden="false" customHeight="true" outlineLevel="0" collapsed="false">
      <c r="A163" s="37"/>
      <c r="B163" s="77" t="s">
        <v>220</v>
      </c>
      <c r="C163" s="45" t="s">
        <v>221</v>
      </c>
      <c r="D163" s="105" t="s">
        <v>226</v>
      </c>
      <c r="E163" s="109" t="s">
        <v>227</v>
      </c>
      <c r="F163" s="110"/>
      <c r="G163" s="110"/>
      <c r="H163" s="110"/>
      <c r="I163" s="110"/>
      <c r="J163" s="79"/>
      <c r="K163" s="74"/>
      <c r="L163" s="74"/>
      <c r="M163" s="74"/>
      <c r="N163" s="74"/>
      <c r="O163" s="80" t="n">
        <v>100</v>
      </c>
      <c r="P163" s="80" t="n">
        <f aca="false">SUM(O163*2)</f>
        <v>200</v>
      </c>
      <c r="Q163" s="43" t="n">
        <f aca="false">SUM(F163:J163)</f>
        <v>0</v>
      </c>
      <c r="R163" s="81" t="n">
        <f aca="false">O163*Q163</f>
        <v>0</v>
      </c>
      <c r="S163" s="81"/>
      <c r="T163" s="70"/>
    </row>
    <row r="164" customFormat="false" ht="24.75" hidden="false" customHeight="true" outlineLevel="0" collapsed="false">
      <c r="A164" s="92"/>
      <c r="B164" s="93"/>
      <c r="C164" s="94"/>
      <c r="D164" s="95"/>
      <c r="E164" s="95"/>
      <c r="F164" s="96"/>
      <c r="G164" s="96"/>
      <c r="H164" s="96"/>
      <c r="I164" s="96"/>
      <c r="J164" s="96"/>
      <c r="K164" s="74"/>
      <c r="L164" s="74"/>
      <c r="M164" s="74"/>
      <c r="N164" s="74"/>
      <c r="O164" s="97"/>
      <c r="P164" s="98"/>
      <c r="Q164" s="43"/>
      <c r="R164" s="99" t="s">
        <v>152</v>
      </c>
      <c r="S164" s="99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</row>
    <row r="165" customFormat="false" ht="24.75" hidden="false" customHeight="true" outlineLevel="0" collapsed="false">
      <c r="A165" s="37"/>
      <c r="B165" s="77" t="s">
        <v>228</v>
      </c>
      <c r="C165" s="45" t="s">
        <v>229</v>
      </c>
      <c r="D165" s="105" t="s">
        <v>230</v>
      </c>
      <c r="E165" s="109" t="s">
        <v>231</v>
      </c>
      <c r="F165" s="110"/>
      <c r="G165" s="110" t="n">
        <v>1</v>
      </c>
      <c r="H165" s="110" t="n">
        <v>1</v>
      </c>
      <c r="I165" s="110" t="n">
        <v>1</v>
      </c>
      <c r="J165" s="79"/>
      <c r="K165" s="74"/>
      <c r="L165" s="74"/>
      <c r="M165" s="74"/>
      <c r="N165" s="74"/>
      <c r="O165" s="80" t="n">
        <v>150</v>
      </c>
      <c r="P165" s="80" t="n">
        <f aca="false">SUM(O165*2)</f>
        <v>300</v>
      </c>
      <c r="Q165" s="43" t="n">
        <f aca="false">SUM(F165:J165)</f>
        <v>3</v>
      </c>
      <c r="R165" s="81" t="n">
        <f aca="false">O165*Q165</f>
        <v>450</v>
      </c>
      <c r="S165" s="81"/>
      <c r="T165" s="70"/>
    </row>
    <row r="166" customFormat="false" ht="24.75" hidden="false" customHeight="true" outlineLevel="0" collapsed="false">
      <c r="A166" s="37"/>
      <c r="B166" s="77" t="s">
        <v>228</v>
      </c>
      <c r="C166" s="45" t="s">
        <v>229</v>
      </c>
      <c r="D166" s="105" t="s">
        <v>232</v>
      </c>
      <c r="E166" s="109" t="s">
        <v>233</v>
      </c>
      <c r="F166" s="110"/>
      <c r="G166" s="110"/>
      <c r="H166" s="110"/>
      <c r="I166" s="110"/>
      <c r="J166" s="79"/>
      <c r="K166" s="74"/>
      <c r="L166" s="74"/>
      <c r="M166" s="74"/>
      <c r="N166" s="74"/>
      <c r="O166" s="80" t="n">
        <v>150</v>
      </c>
      <c r="P166" s="80" t="n">
        <f aca="false">SUM(O166*2)</f>
        <v>300</v>
      </c>
      <c r="Q166" s="43" t="n">
        <f aca="false">SUM(F166:J166)</f>
        <v>0</v>
      </c>
      <c r="R166" s="81" t="n">
        <f aca="false">O166*Q166</f>
        <v>0</v>
      </c>
      <c r="S166" s="81"/>
      <c r="T166" s="70"/>
    </row>
    <row r="167" customFormat="false" ht="24.75" hidden="false" customHeight="true" outlineLevel="0" collapsed="false">
      <c r="A167" s="92"/>
      <c r="B167" s="93"/>
      <c r="C167" s="94"/>
      <c r="D167" s="95"/>
      <c r="E167" s="95"/>
      <c r="F167" s="96"/>
      <c r="G167" s="96"/>
      <c r="H167" s="96"/>
      <c r="I167" s="96"/>
      <c r="J167" s="96"/>
      <c r="K167" s="74"/>
      <c r="L167" s="74"/>
      <c r="M167" s="74"/>
      <c r="N167" s="74"/>
      <c r="O167" s="97"/>
      <c r="P167" s="98"/>
      <c r="Q167" s="43"/>
      <c r="R167" s="99" t="s">
        <v>152</v>
      </c>
      <c r="S167" s="99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</row>
    <row r="168" customFormat="false" ht="24.75" hidden="false" customHeight="true" outlineLevel="0" collapsed="false">
      <c r="A168" s="37"/>
      <c r="B168" s="77" t="s">
        <v>234</v>
      </c>
      <c r="C168" s="45" t="s">
        <v>235</v>
      </c>
      <c r="D168" s="77" t="s">
        <v>236</v>
      </c>
      <c r="E168" s="39" t="s">
        <v>237</v>
      </c>
      <c r="F168" s="40"/>
      <c r="G168" s="40"/>
      <c r="H168" s="40"/>
      <c r="I168" s="40"/>
      <c r="J168" s="79"/>
      <c r="K168" s="74"/>
      <c r="L168" s="74"/>
      <c r="M168" s="74"/>
      <c r="N168" s="74"/>
      <c r="O168" s="80" t="n">
        <v>140</v>
      </c>
      <c r="P168" s="80" t="n">
        <f aca="false">SUM(O168*2)</f>
        <v>280</v>
      </c>
      <c r="Q168" s="43" t="n">
        <f aca="false">SUM(F168:J168)</f>
        <v>0</v>
      </c>
      <c r="R168" s="56" t="n">
        <f aca="false">O168*Q168</f>
        <v>0</v>
      </c>
      <c r="S168" s="56"/>
      <c r="T168" s="70"/>
    </row>
    <row r="169" customFormat="false" ht="24.75" hidden="false" customHeight="true" outlineLevel="0" collapsed="false">
      <c r="A169" s="37"/>
      <c r="B169" s="77" t="s">
        <v>234</v>
      </c>
      <c r="C169" s="45" t="s">
        <v>235</v>
      </c>
      <c r="D169" s="77" t="s">
        <v>226</v>
      </c>
      <c r="E169" s="39" t="s">
        <v>227</v>
      </c>
      <c r="F169" s="40"/>
      <c r="G169" s="40" t="n">
        <v>1</v>
      </c>
      <c r="H169" s="40" t="n">
        <v>1</v>
      </c>
      <c r="I169" s="52" t="n">
        <v>1</v>
      </c>
      <c r="J169" s="79"/>
      <c r="K169" s="74"/>
      <c r="L169" s="74"/>
      <c r="M169" s="74"/>
      <c r="N169" s="74"/>
      <c r="O169" s="80" t="n">
        <v>140</v>
      </c>
      <c r="P169" s="80" t="n">
        <f aca="false">SUM(O169*2)</f>
        <v>280</v>
      </c>
      <c r="Q169" s="43" t="n">
        <f aca="false">SUM(F169:J169)</f>
        <v>3</v>
      </c>
      <c r="R169" s="56" t="n">
        <f aca="false">O169*Q169</f>
        <v>420</v>
      </c>
      <c r="S169" s="56"/>
      <c r="T169" s="70"/>
    </row>
    <row r="170" customFormat="false" ht="24.75" hidden="false" customHeight="true" outlineLevel="0" collapsed="false">
      <c r="A170" s="92"/>
      <c r="B170" s="93"/>
      <c r="C170" s="94"/>
      <c r="D170" s="95"/>
      <c r="E170" s="95"/>
      <c r="F170" s="96"/>
      <c r="G170" s="96"/>
      <c r="H170" s="96"/>
      <c r="I170" s="96"/>
      <c r="J170" s="96"/>
      <c r="K170" s="74"/>
      <c r="L170" s="74"/>
      <c r="M170" s="74"/>
      <c r="N170" s="74"/>
      <c r="O170" s="97"/>
      <c r="P170" s="98"/>
      <c r="Q170" s="43"/>
      <c r="R170" s="99" t="s">
        <v>152</v>
      </c>
      <c r="S170" s="99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</row>
    <row r="171" customFormat="false" ht="24.75" hidden="false" customHeight="true" outlineLevel="0" collapsed="false">
      <c r="A171" s="37"/>
      <c r="B171" s="77" t="s">
        <v>238</v>
      </c>
      <c r="C171" s="45" t="s">
        <v>221</v>
      </c>
      <c r="D171" s="105" t="s">
        <v>199</v>
      </c>
      <c r="E171" s="109" t="s">
        <v>200</v>
      </c>
      <c r="F171" s="110"/>
      <c r="G171" s="110"/>
      <c r="H171" s="110"/>
      <c r="I171" s="110"/>
      <c r="J171" s="79"/>
      <c r="K171" s="74"/>
      <c r="L171" s="74"/>
      <c r="M171" s="74"/>
      <c r="N171" s="74"/>
      <c r="O171" s="80" t="n">
        <v>100</v>
      </c>
      <c r="P171" s="80" t="n">
        <f aca="false">SUM(O171*2)</f>
        <v>200</v>
      </c>
      <c r="Q171" s="43" t="n">
        <f aca="false">SUM(F171:J171)</f>
        <v>0</v>
      </c>
      <c r="R171" s="81" t="n">
        <f aca="false">O171*Q171</f>
        <v>0</v>
      </c>
      <c r="S171" s="81"/>
      <c r="T171" s="70"/>
    </row>
    <row r="172" customFormat="false" ht="24.75" hidden="false" customHeight="true" outlineLevel="0" collapsed="false">
      <c r="A172" s="37"/>
      <c r="B172" s="77" t="s">
        <v>238</v>
      </c>
      <c r="C172" s="45" t="s">
        <v>221</v>
      </c>
      <c r="D172" s="105" t="s">
        <v>239</v>
      </c>
      <c r="E172" s="109" t="s">
        <v>240</v>
      </c>
      <c r="F172" s="110"/>
      <c r="G172" s="110"/>
      <c r="H172" s="110"/>
      <c r="I172" s="110"/>
      <c r="J172" s="79"/>
      <c r="K172" s="74"/>
      <c r="L172" s="74"/>
      <c r="M172" s="74"/>
      <c r="N172" s="74"/>
      <c r="O172" s="80" t="n">
        <v>100</v>
      </c>
      <c r="P172" s="80" t="n">
        <f aca="false">SUM(O172*2)</f>
        <v>200</v>
      </c>
      <c r="Q172" s="43" t="n">
        <f aca="false">SUM(F172:J172)</f>
        <v>0</v>
      </c>
      <c r="R172" s="81" t="n">
        <f aca="false">O172*Q172</f>
        <v>0</v>
      </c>
      <c r="S172" s="81"/>
      <c r="T172" s="70"/>
    </row>
    <row r="173" customFormat="false" ht="24.75" hidden="false" customHeight="true" outlineLevel="0" collapsed="false">
      <c r="A173" s="37"/>
      <c r="B173" s="77" t="s">
        <v>238</v>
      </c>
      <c r="C173" s="45" t="s">
        <v>221</v>
      </c>
      <c r="D173" s="105" t="s">
        <v>241</v>
      </c>
      <c r="E173" s="109" t="s">
        <v>242</v>
      </c>
      <c r="F173" s="110"/>
      <c r="G173" s="110"/>
      <c r="H173" s="110"/>
      <c r="I173" s="110"/>
      <c r="J173" s="79"/>
      <c r="K173" s="74"/>
      <c r="L173" s="74"/>
      <c r="M173" s="74"/>
      <c r="N173" s="74"/>
      <c r="O173" s="80" t="n">
        <v>100</v>
      </c>
      <c r="P173" s="80" t="n">
        <f aca="false">SUM(O173*2)</f>
        <v>200</v>
      </c>
      <c r="Q173" s="43" t="n">
        <f aca="false">SUM(F173:J173)</f>
        <v>0</v>
      </c>
      <c r="R173" s="81" t="n">
        <f aca="false">O173*Q173</f>
        <v>0</v>
      </c>
      <c r="S173" s="81"/>
      <c r="T173" s="70"/>
    </row>
    <row r="174" customFormat="false" ht="24.75" hidden="false" customHeight="true" outlineLevel="0" collapsed="false">
      <c r="A174" s="92"/>
      <c r="B174" s="93"/>
      <c r="C174" s="94"/>
      <c r="D174" s="95"/>
      <c r="E174" s="95"/>
      <c r="F174" s="96"/>
      <c r="G174" s="96"/>
      <c r="H174" s="96"/>
      <c r="I174" s="96"/>
      <c r="J174" s="96"/>
      <c r="K174" s="74"/>
      <c r="L174" s="74"/>
      <c r="M174" s="74"/>
      <c r="N174" s="74"/>
      <c r="O174" s="97"/>
      <c r="P174" s="98"/>
      <c r="Q174" s="43"/>
      <c r="R174" s="99" t="s">
        <v>152</v>
      </c>
      <c r="S174" s="99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</row>
    <row r="175" customFormat="false" ht="24.75" hidden="false" customHeight="true" outlineLevel="0" collapsed="false">
      <c r="A175" s="111"/>
      <c r="B175" s="77" t="s">
        <v>243</v>
      </c>
      <c r="C175" s="45" t="s">
        <v>205</v>
      </c>
      <c r="D175" s="77" t="s">
        <v>244</v>
      </c>
      <c r="E175" s="39" t="s">
        <v>245</v>
      </c>
      <c r="F175" s="40"/>
      <c r="G175" s="40"/>
      <c r="H175" s="40"/>
      <c r="I175" s="52"/>
      <c r="J175" s="79"/>
      <c r="K175" s="74"/>
      <c r="L175" s="74"/>
      <c r="M175" s="74"/>
      <c r="N175" s="74"/>
      <c r="O175" s="80" t="n">
        <v>100</v>
      </c>
      <c r="P175" s="80" t="n">
        <f aca="false">SUM(O175*2)</f>
        <v>200</v>
      </c>
      <c r="Q175" s="43" t="n">
        <f aca="false">SUM(F175:J175)</f>
        <v>0</v>
      </c>
      <c r="R175" s="81" t="n">
        <f aca="false">O175*Q175</f>
        <v>0</v>
      </c>
      <c r="S175" s="81"/>
      <c r="T175" s="70"/>
    </row>
    <row r="176" customFormat="false" ht="24.75" hidden="false" customHeight="true" outlineLevel="0" collapsed="false">
      <c r="A176" s="92"/>
      <c r="B176" s="93"/>
      <c r="C176" s="94"/>
      <c r="D176" s="95"/>
      <c r="E176" s="95"/>
      <c r="F176" s="96"/>
      <c r="G176" s="96"/>
      <c r="H176" s="96"/>
      <c r="I176" s="96"/>
      <c r="J176" s="96"/>
      <c r="K176" s="74"/>
      <c r="L176" s="74"/>
      <c r="M176" s="74"/>
      <c r="N176" s="74"/>
      <c r="O176" s="97"/>
      <c r="P176" s="98"/>
      <c r="Q176" s="43"/>
      <c r="R176" s="99" t="s">
        <v>152</v>
      </c>
      <c r="S176" s="99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</row>
    <row r="177" customFormat="false" ht="24.75" hidden="false" customHeight="true" outlineLevel="0" collapsed="false">
      <c r="A177" s="37"/>
      <c r="B177" s="77" t="s">
        <v>201</v>
      </c>
      <c r="C177" s="45" t="s">
        <v>202</v>
      </c>
      <c r="D177" s="77" t="s">
        <v>246</v>
      </c>
      <c r="E177" s="39" t="s">
        <v>135</v>
      </c>
      <c r="F177" s="40"/>
      <c r="G177" s="40" t="n">
        <v>1</v>
      </c>
      <c r="H177" s="40" t="n">
        <v>1</v>
      </c>
      <c r="I177" s="40" t="n">
        <v>1</v>
      </c>
      <c r="J177" s="79" t="n">
        <v>1</v>
      </c>
      <c r="K177" s="74"/>
      <c r="L177" s="74"/>
      <c r="M177" s="74"/>
      <c r="N177" s="74"/>
      <c r="O177" s="80" t="n">
        <v>110</v>
      </c>
      <c r="P177" s="80" t="n">
        <f aca="false">SUM(O177*2)</f>
        <v>220</v>
      </c>
      <c r="Q177" s="43" t="n">
        <f aca="false">SUM(F177:J177)</f>
        <v>4</v>
      </c>
      <c r="R177" s="56" t="n">
        <f aca="false">O177*Q177</f>
        <v>440</v>
      </c>
      <c r="S177" s="56"/>
      <c r="T177" s="70"/>
    </row>
    <row r="178" customFormat="false" ht="24.75" hidden="false" customHeight="true" outlineLevel="0" collapsed="false">
      <c r="A178" s="92"/>
      <c r="B178" s="93"/>
      <c r="C178" s="94"/>
      <c r="D178" s="95"/>
      <c r="E178" s="95"/>
      <c r="F178" s="96"/>
      <c r="G178" s="96"/>
      <c r="H178" s="96"/>
      <c r="I178" s="96"/>
      <c r="J178" s="96"/>
      <c r="K178" s="74"/>
      <c r="L178" s="74"/>
      <c r="M178" s="74"/>
      <c r="N178" s="74"/>
      <c r="O178" s="97"/>
      <c r="P178" s="98"/>
      <c r="Q178" s="43"/>
      <c r="R178" s="99" t="s">
        <v>152</v>
      </c>
      <c r="S178" s="99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</row>
    <row r="179" customFormat="false" ht="24.75" hidden="false" customHeight="true" outlineLevel="0" collapsed="false">
      <c r="A179" s="111"/>
      <c r="B179" s="77" t="s">
        <v>238</v>
      </c>
      <c r="C179" s="45" t="s">
        <v>221</v>
      </c>
      <c r="D179" s="77" t="s">
        <v>247</v>
      </c>
      <c r="E179" s="39" t="s">
        <v>248</v>
      </c>
      <c r="F179" s="40"/>
      <c r="G179" s="40" t="n">
        <v>1</v>
      </c>
      <c r="H179" s="40" t="n">
        <v>1</v>
      </c>
      <c r="I179" s="52" t="n">
        <v>1</v>
      </c>
      <c r="J179" s="79"/>
      <c r="K179" s="74"/>
      <c r="L179" s="74"/>
      <c r="M179" s="74"/>
      <c r="N179" s="74"/>
      <c r="O179" s="80" t="n">
        <v>160</v>
      </c>
      <c r="P179" s="80" t="n">
        <f aca="false">SUM(O179*2)</f>
        <v>320</v>
      </c>
      <c r="Q179" s="43" t="n">
        <f aca="false">SUM(F179:J179)</f>
        <v>3</v>
      </c>
      <c r="R179" s="56" t="n">
        <f aca="false">O179*Q179</f>
        <v>480</v>
      </c>
      <c r="S179" s="56"/>
      <c r="T179" s="70"/>
    </row>
    <row r="180" customFormat="false" ht="24.75" hidden="false" customHeight="true" outlineLevel="0" collapsed="false">
      <c r="A180" s="92"/>
      <c r="B180" s="93"/>
      <c r="C180" s="94"/>
      <c r="D180" s="95"/>
      <c r="E180" s="95"/>
      <c r="F180" s="96"/>
      <c r="G180" s="96"/>
      <c r="H180" s="96"/>
      <c r="I180" s="96"/>
      <c r="J180" s="96"/>
      <c r="K180" s="74"/>
      <c r="L180" s="74"/>
      <c r="M180" s="74"/>
      <c r="N180" s="74"/>
      <c r="O180" s="97"/>
      <c r="P180" s="98"/>
      <c r="Q180" s="43"/>
      <c r="R180" s="99" t="s">
        <v>152</v>
      </c>
      <c r="S180" s="99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</row>
    <row r="181" customFormat="false" ht="24.75" hidden="false" customHeight="true" outlineLevel="0" collapsed="false">
      <c r="A181" s="111"/>
      <c r="B181" s="77" t="s">
        <v>243</v>
      </c>
      <c r="C181" s="45" t="s">
        <v>205</v>
      </c>
      <c r="D181" s="77" t="s">
        <v>249</v>
      </c>
      <c r="E181" s="39" t="s">
        <v>250</v>
      </c>
      <c r="F181" s="40" t="n">
        <v>1</v>
      </c>
      <c r="G181" s="40" t="n">
        <v>1</v>
      </c>
      <c r="H181" s="40" t="n">
        <v>1</v>
      </c>
      <c r="I181" s="52" t="n">
        <v>1</v>
      </c>
      <c r="J181" s="79"/>
      <c r="K181" s="74"/>
      <c r="L181" s="74"/>
      <c r="M181" s="74"/>
      <c r="N181" s="74"/>
      <c r="O181" s="80" t="n">
        <v>160</v>
      </c>
      <c r="P181" s="80" t="n">
        <f aca="false">SUM(O181*2)</f>
        <v>320</v>
      </c>
      <c r="Q181" s="43" t="n">
        <f aca="false">SUM(F181:J181)</f>
        <v>4</v>
      </c>
      <c r="R181" s="81" t="n">
        <f aca="false">O181*Q181</f>
        <v>640</v>
      </c>
      <c r="S181" s="81"/>
      <c r="T181" s="70"/>
    </row>
    <row r="182" customFormat="false" ht="24.75" hidden="false" customHeight="true" outlineLevel="0" collapsed="false">
      <c r="A182" s="111"/>
      <c r="B182" s="77" t="s">
        <v>243</v>
      </c>
      <c r="C182" s="45" t="s">
        <v>205</v>
      </c>
      <c r="D182" s="77" t="s">
        <v>251</v>
      </c>
      <c r="E182" s="39" t="s">
        <v>252</v>
      </c>
      <c r="F182" s="40" t="n">
        <v>1</v>
      </c>
      <c r="G182" s="40" t="n">
        <v>1</v>
      </c>
      <c r="H182" s="40" t="n">
        <v>1</v>
      </c>
      <c r="I182" s="52" t="n">
        <v>1</v>
      </c>
      <c r="J182" s="79"/>
      <c r="K182" s="74"/>
      <c r="L182" s="74"/>
      <c r="M182" s="74"/>
      <c r="N182" s="74"/>
      <c r="O182" s="80" t="n">
        <v>160</v>
      </c>
      <c r="P182" s="80" t="n">
        <f aca="false">SUM(O182*2)</f>
        <v>320</v>
      </c>
      <c r="Q182" s="43" t="n">
        <f aca="false">SUM(F182:J182)</f>
        <v>4</v>
      </c>
      <c r="R182" s="81" t="n">
        <f aca="false">O182*Q182</f>
        <v>640</v>
      </c>
      <c r="S182" s="81"/>
      <c r="T182" s="70"/>
    </row>
    <row r="183" customFormat="false" ht="24.75" hidden="false" customHeight="true" outlineLevel="0" collapsed="false">
      <c r="A183" s="92"/>
      <c r="B183" s="93"/>
      <c r="C183" s="94"/>
      <c r="D183" s="95"/>
      <c r="E183" s="95"/>
      <c r="F183" s="96"/>
      <c r="G183" s="96"/>
      <c r="H183" s="96"/>
      <c r="I183" s="96"/>
      <c r="J183" s="96"/>
      <c r="K183" s="74"/>
      <c r="L183" s="74"/>
      <c r="M183" s="74"/>
      <c r="N183" s="74"/>
      <c r="O183" s="97"/>
      <c r="P183" s="98"/>
      <c r="Q183" s="43"/>
      <c r="R183" s="99" t="s">
        <v>152</v>
      </c>
      <c r="S183" s="99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</row>
    <row r="184" customFormat="false" ht="24.75" hidden="false" customHeight="true" outlineLevel="0" collapsed="false">
      <c r="A184" s="37"/>
      <c r="B184" s="77" t="s">
        <v>253</v>
      </c>
      <c r="C184" s="45" t="s">
        <v>254</v>
      </c>
      <c r="D184" s="77" t="s">
        <v>255</v>
      </c>
      <c r="E184" s="82" t="s">
        <v>124</v>
      </c>
      <c r="F184" s="79"/>
      <c r="G184" s="79" t="n">
        <v>1</v>
      </c>
      <c r="H184" s="79" t="n">
        <v>1</v>
      </c>
      <c r="I184" s="79" t="n">
        <v>1</v>
      </c>
      <c r="J184" s="79"/>
      <c r="K184" s="74"/>
      <c r="L184" s="74"/>
      <c r="M184" s="74"/>
      <c r="N184" s="74"/>
      <c r="O184" s="80" t="n">
        <v>115</v>
      </c>
      <c r="P184" s="80" t="n">
        <f aca="false">SUM(O184*2)</f>
        <v>230</v>
      </c>
      <c r="Q184" s="43" t="n">
        <f aca="false">SUM(F184:J184)</f>
        <v>3</v>
      </c>
      <c r="R184" s="81" t="n">
        <f aca="false">O184*Q184</f>
        <v>345</v>
      </c>
      <c r="S184" s="81"/>
      <c r="T184" s="70"/>
    </row>
    <row r="185" customFormat="false" ht="24.75" hidden="false" customHeight="true" outlineLevel="0" collapsed="false">
      <c r="A185" s="37"/>
      <c r="B185" s="77" t="s">
        <v>253</v>
      </c>
      <c r="C185" s="45" t="s">
        <v>254</v>
      </c>
      <c r="D185" s="77" t="s">
        <v>256</v>
      </c>
      <c r="E185" s="82" t="s">
        <v>257</v>
      </c>
      <c r="F185" s="79"/>
      <c r="G185" s="79"/>
      <c r="H185" s="79"/>
      <c r="I185" s="79"/>
      <c r="J185" s="79"/>
      <c r="K185" s="74"/>
      <c r="L185" s="74"/>
      <c r="M185" s="74"/>
      <c r="N185" s="74"/>
      <c r="O185" s="80" t="n">
        <v>115</v>
      </c>
      <c r="P185" s="80" t="n">
        <f aca="false">SUM(O185*2)</f>
        <v>230</v>
      </c>
      <c r="Q185" s="43" t="n">
        <f aca="false">SUM(F185:J185)</f>
        <v>0</v>
      </c>
      <c r="R185" s="81" t="n">
        <f aca="false">O185*Q185</f>
        <v>0</v>
      </c>
      <c r="S185" s="81"/>
      <c r="T185" s="70"/>
    </row>
    <row r="186" customFormat="false" ht="24.75" hidden="false" customHeight="true" outlineLevel="0" collapsed="false">
      <c r="A186" s="92"/>
      <c r="B186" s="93"/>
      <c r="C186" s="94"/>
      <c r="D186" s="95"/>
      <c r="E186" s="95"/>
      <c r="F186" s="96"/>
      <c r="G186" s="96"/>
      <c r="H186" s="96"/>
      <c r="I186" s="96"/>
      <c r="J186" s="96"/>
      <c r="K186" s="74"/>
      <c r="L186" s="74"/>
      <c r="M186" s="74"/>
      <c r="N186" s="74"/>
      <c r="O186" s="97"/>
      <c r="P186" s="98"/>
      <c r="Q186" s="43"/>
      <c r="R186" s="99" t="s">
        <v>152</v>
      </c>
      <c r="S186" s="99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</row>
    <row r="187" customFormat="false" ht="24" hidden="false" customHeight="true" outlineLevel="0" collapsed="false">
      <c r="A187" s="37"/>
      <c r="B187" s="77" t="s">
        <v>258</v>
      </c>
      <c r="C187" s="45" t="s">
        <v>259</v>
      </c>
      <c r="D187" s="105" t="s">
        <v>260</v>
      </c>
      <c r="E187" s="109" t="s">
        <v>70</v>
      </c>
      <c r="F187" s="110"/>
      <c r="G187" s="110"/>
      <c r="H187" s="110"/>
      <c r="I187" s="110"/>
      <c r="J187" s="79"/>
      <c r="K187" s="74"/>
      <c r="L187" s="74"/>
      <c r="M187" s="74"/>
      <c r="N187" s="74"/>
      <c r="O187" s="80" t="n">
        <v>130</v>
      </c>
      <c r="P187" s="80" t="n">
        <f aca="false">SUM(O187*2)</f>
        <v>260</v>
      </c>
      <c r="Q187" s="43" t="n">
        <f aca="false">SUM(F187:J187)</f>
        <v>0</v>
      </c>
      <c r="R187" s="81" t="n">
        <f aca="false">O187*Q187</f>
        <v>0</v>
      </c>
      <c r="S187" s="81"/>
      <c r="T187" s="70"/>
    </row>
    <row r="188" customFormat="false" ht="24.75" hidden="false" customHeight="true" outlineLevel="0" collapsed="false">
      <c r="A188" s="37"/>
      <c r="B188" s="77" t="s">
        <v>258</v>
      </c>
      <c r="C188" s="45" t="s">
        <v>259</v>
      </c>
      <c r="D188" s="105" t="s">
        <v>239</v>
      </c>
      <c r="E188" s="109" t="s">
        <v>257</v>
      </c>
      <c r="F188" s="110"/>
      <c r="G188" s="110"/>
      <c r="H188" s="110"/>
      <c r="I188" s="110"/>
      <c r="J188" s="79"/>
      <c r="K188" s="74"/>
      <c r="L188" s="74"/>
      <c r="M188" s="74"/>
      <c r="N188" s="74"/>
      <c r="O188" s="80" t="n">
        <v>130</v>
      </c>
      <c r="P188" s="80" t="n">
        <f aca="false">SUM(O188*2)</f>
        <v>260</v>
      </c>
      <c r="Q188" s="43" t="n">
        <f aca="false">SUM(F188:J188)</f>
        <v>0</v>
      </c>
      <c r="R188" s="81" t="n">
        <f aca="false">O188*Q188</f>
        <v>0</v>
      </c>
      <c r="S188" s="81"/>
      <c r="T188" s="70"/>
    </row>
    <row r="189" customFormat="false" ht="24.75" hidden="false" customHeight="true" outlineLevel="0" collapsed="false">
      <c r="A189" s="37"/>
      <c r="B189" s="77" t="s">
        <v>258</v>
      </c>
      <c r="C189" s="45" t="s">
        <v>259</v>
      </c>
      <c r="D189" s="105" t="s">
        <v>261</v>
      </c>
      <c r="E189" s="109" t="s">
        <v>262</v>
      </c>
      <c r="F189" s="110"/>
      <c r="G189" s="110"/>
      <c r="H189" s="110"/>
      <c r="I189" s="110"/>
      <c r="J189" s="79"/>
      <c r="K189" s="74"/>
      <c r="L189" s="74"/>
      <c r="M189" s="74"/>
      <c r="N189" s="74"/>
      <c r="O189" s="80" t="n">
        <v>130</v>
      </c>
      <c r="P189" s="80" t="n">
        <f aca="false">SUM(O189*2)</f>
        <v>260</v>
      </c>
      <c r="Q189" s="43" t="n">
        <f aca="false">SUM(F189:J189)</f>
        <v>0</v>
      </c>
      <c r="R189" s="81" t="n">
        <f aca="false">O189*Q189</f>
        <v>0</v>
      </c>
      <c r="S189" s="81"/>
      <c r="T189" s="70"/>
    </row>
    <row r="190" customFormat="false" ht="24.75" hidden="false" customHeight="true" outlineLevel="0" collapsed="false">
      <c r="A190" s="101" t="s">
        <v>263</v>
      </c>
      <c r="B190" s="102"/>
      <c r="C190" s="102"/>
      <c r="D190" s="102"/>
      <c r="E190" s="102"/>
      <c r="F190" s="67" t="s">
        <v>79</v>
      </c>
      <c r="G190" s="67" t="s">
        <v>80</v>
      </c>
      <c r="H190" s="67" t="s">
        <v>81</v>
      </c>
      <c r="I190" s="67" t="s">
        <v>82</v>
      </c>
      <c r="J190" s="67" t="s">
        <v>111</v>
      </c>
      <c r="K190" s="67"/>
      <c r="L190" s="67"/>
      <c r="M190" s="67"/>
      <c r="N190" s="67"/>
      <c r="O190" s="103"/>
      <c r="P190" s="103"/>
      <c r="Q190" s="72"/>
      <c r="R190" s="104"/>
      <c r="S190" s="104"/>
      <c r="T190" s="70"/>
    </row>
    <row r="191" customFormat="false" ht="24.75" hidden="false" customHeight="true" outlineLevel="0" collapsed="false">
      <c r="A191" s="37"/>
      <c r="B191" s="77" t="s">
        <v>234</v>
      </c>
      <c r="C191" s="45" t="s">
        <v>235</v>
      </c>
      <c r="D191" s="105" t="s">
        <v>264</v>
      </c>
      <c r="E191" s="109" t="s">
        <v>265</v>
      </c>
      <c r="F191" s="110"/>
      <c r="G191" s="110"/>
      <c r="H191" s="110"/>
      <c r="I191" s="110"/>
      <c r="J191" s="79"/>
      <c r="K191" s="74"/>
      <c r="L191" s="74"/>
      <c r="M191" s="74"/>
      <c r="N191" s="74"/>
      <c r="O191" s="80" t="n">
        <v>140</v>
      </c>
      <c r="P191" s="80" t="n">
        <f aca="false">SUM(O191*2)</f>
        <v>280</v>
      </c>
      <c r="Q191" s="43" t="n">
        <f aca="false">SUM(F191:J191)</f>
        <v>0</v>
      </c>
      <c r="R191" s="81" t="n">
        <f aca="false">O191*Q191</f>
        <v>0</v>
      </c>
      <c r="S191" s="81"/>
      <c r="T191" s="70"/>
    </row>
    <row r="192" customFormat="false" ht="24.75" hidden="false" customHeight="true" outlineLevel="0" collapsed="false">
      <c r="A192" s="92"/>
      <c r="B192" s="93"/>
      <c r="C192" s="94"/>
      <c r="D192" s="95"/>
      <c r="E192" s="95"/>
      <c r="F192" s="96"/>
      <c r="G192" s="96"/>
      <c r="H192" s="96"/>
      <c r="I192" s="96"/>
      <c r="J192" s="96"/>
      <c r="K192" s="74"/>
      <c r="L192" s="74"/>
      <c r="M192" s="74"/>
      <c r="N192" s="74"/>
      <c r="O192" s="97"/>
      <c r="P192" s="98"/>
      <c r="Q192" s="43"/>
      <c r="R192" s="99" t="s">
        <v>152</v>
      </c>
      <c r="S192" s="99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</row>
    <row r="193" customFormat="false" ht="24.75" hidden="false" customHeight="true" outlineLevel="0" collapsed="false">
      <c r="A193" s="86"/>
      <c r="B193" s="77" t="s">
        <v>266</v>
      </c>
      <c r="C193" s="45" t="s">
        <v>267</v>
      </c>
      <c r="D193" s="105" t="s">
        <v>268</v>
      </c>
      <c r="E193" s="39" t="s">
        <v>269</v>
      </c>
      <c r="F193" s="40"/>
      <c r="G193" s="40"/>
      <c r="H193" s="40"/>
      <c r="I193" s="40"/>
      <c r="J193" s="79"/>
      <c r="K193" s="74"/>
      <c r="L193" s="74"/>
      <c r="M193" s="74"/>
      <c r="N193" s="74"/>
      <c r="O193" s="80" t="n">
        <v>110</v>
      </c>
      <c r="P193" s="80" t="n">
        <f aca="false">SUM(O193*2)</f>
        <v>220</v>
      </c>
      <c r="Q193" s="43" t="n">
        <f aca="false">SUM(F193:J193)</f>
        <v>0</v>
      </c>
      <c r="R193" s="81" t="n">
        <f aca="false">O193*Q193</f>
        <v>0</v>
      </c>
      <c r="S193" s="81"/>
      <c r="T193" s="70"/>
      <c r="U193" s="70"/>
    </row>
    <row r="194" customFormat="false" ht="24.75" hidden="false" customHeight="true" outlineLevel="0" collapsed="false">
      <c r="A194" s="86"/>
      <c r="B194" s="77" t="s">
        <v>270</v>
      </c>
      <c r="C194" s="45" t="s">
        <v>271</v>
      </c>
      <c r="D194" s="105" t="s">
        <v>268</v>
      </c>
      <c r="E194" s="39" t="s">
        <v>269</v>
      </c>
      <c r="F194" s="40"/>
      <c r="G194" s="40"/>
      <c r="H194" s="40"/>
      <c r="I194" s="40"/>
      <c r="J194" s="79"/>
      <c r="K194" s="74"/>
      <c r="L194" s="74"/>
      <c r="M194" s="74"/>
      <c r="N194" s="74"/>
      <c r="O194" s="80" t="n">
        <v>130</v>
      </c>
      <c r="P194" s="80" t="n">
        <f aca="false">SUM(O194*2)</f>
        <v>260</v>
      </c>
      <c r="Q194" s="43" t="n">
        <f aca="false">SUM(F194:J194)</f>
        <v>0</v>
      </c>
      <c r="R194" s="81" t="n">
        <f aca="false">O194*Q194</f>
        <v>0</v>
      </c>
      <c r="S194" s="81"/>
      <c r="T194" s="70"/>
      <c r="U194" s="70"/>
    </row>
    <row r="195" customFormat="false" ht="24.75" hidden="false" customHeight="true" outlineLevel="0" collapsed="false">
      <c r="A195" s="92"/>
      <c r="B195" s="93"/>
      <c r="C195" s="94"/>
      <c r="D195" s="95"/>
      <c r="E195" s="95"/>
      <c r="F195" s="96"/>
      <c r="G195" s="96"/>
      <c r="H195" s="96"/>
      <c r="I195" s="96"/>
      <c r="J195" s="96"/>
      <c r="K195" s="74"/>
      <c r="L195" s="74"/>
      <c r="M195" s="74"/>
      <c r="N195" s="74"/>
      <c r="O195" s="97"/>
      <c r="P195" s="98"/>
      <c r="Q195" s="43"/>
      <c r="R195" s="99" t="s">
        <v>152</v>
      </c>
      <c r="S195" s="99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</row>
    <row r="196" customFormat="false" ht="24.75" hidden="false" customHeight="true" outlineLevel="0" collapsed="false">
      <c r="A196" s="86"/>
      <c r="B196" s="77" t="s">
        <v>266</v>
      </c>
      <c r="C196" s="45" t="s">
        <v>267</v>
      </c>
      <c r="D196" s="105" t="s">
        <v>272</v>
      </c>
      <c r="E196" s="39" t="s">
        <v>109</v>
      </c>
      <c r="F196" s="40"/>
      <c r="G196" s="40"/>
      <c r="H196" s="40"/>
      <c r="I196" s="40"/>
      <c r="J196" s="79"/>
      <c r="K196" s="74"/>
      <c r="L196" s="74"/>
      <c r="M196" s="74"/>
      <c r="N196" s="74"/>
      <c r="O196" s="80" t="n">
        <v>110</v>
      </c>
      <c r="P196" s="80" t="n">
        <f aca="false">SUM(O196*2)</f>
        <v>220</v>
      </c>
      <c r="Q196" s="43" t="n">
        <f aca="false">SUM(F196:J196)</f>
        <v>0</v>
      </c>
      <c r="R196" s="81" t="n">
        <f aca="false">O196*Q196</f>
        <v>0</v>
      </c>
      <c r="S196" s="81"/>
      <c r="T196" s="70"/>
      <c r="U196" s="70"/>
    </row>
    <row r="197" customFormat="false" ht="24.75" hidden="false" customHeight="true" outlineLevel="0" collapsed="false">
      <c r="A197" s="86"/>
      <c r="B197" s="77" t="s">
        <v>270</v>
      </c>
      <c r="C197" s="45" t="s">
        <v>271</v>
      </c>
      <c r="D197" s="105" t="s">
        <v>272</v>
      </c>
      <c r="E197" s="39" t="s">
        <v>109</v>
      </c>
      <c r="F197" s="40"/>
      <c r="G197" s="40"/>
      <c r="H197" s="40"/>
      <c r="I197" s="40"/>
      <c r="J197" s="79"/>
      <c r="K197" s="74"/>
      <c r="L197" s="74"/>
      <c r="M197" s="74"/>
      <c r="N197" s="74"/>
      <c r="O197" s="80" t="n">
        <v>130</v>
      </c>
      <c r="P197" s="80" t="n">
        <f aca="false">SUM(O197*2)</f>
        <v>260</v>
      </c>
      <c r="Q197" s="43" t="n">
        <f aca="false">SUM(F197:J197)</f>
        <v>0</v>
      </c>
      <c r="R197" s="81" t="n">
        <f aca="false">O197*Q197</f>
        <v>0</v>
      </c>
      <c r="S197" s="81"/>
      <c r="T197" s="70"/>
      <c r="U197" s="70"/>
    </row>
    <row r="198" customFormat="false" ht="24.75" hidden="false" customHeight="true" outlineLevel="0" collapsed="false">
      <c r="A198" s="92"/>
      <c r="B198" s="93"/>
      <c r="C198" s="94"/>
      <c r="D198" s="95"/>
      <c r="E198" s="95"/>
      <c r="F198" s="96"/>
      <c r="G198" s="96"/>
      <c r="H198" s="96"/>
      <c r="I198" s="96"/>
      <c r="J198" s="96"/>
      <c r="K198" s="74"/>
      <c r="L198" s="74"/>
      <c r="M198" s="74"/>
      <c r="N198" s="74"/>
      <c r="O198" s="97"/>
      <c r="P198" s="98"/>
      <c r="Q198" s="43"/>
      <c r="R198" s="99" t="s">
        <v>152</v>
      </c>
      <c r="S198" s="99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</row>
    <row r="199" customFormat="false" ht="24.75" hidden="false" customHeight="true" outlineLevel="0" collapsed="false">
      <c r="A199" s="37"/>
      <c r="B199" s="77" t="s">
        <v>204</v>
      </c>
      <c r="C199" s="45" t="s">
        <v>205</v>
      </c>
      <c r="D199" s="77" t="s">
        <v>273</v>
      </c>
      <c r="E199" s="82" t="s">
        <v>274</v>
      </c>
      <c r="F199" s="110"/>
      <c r="G199" s="110"/>
      <c r="H199" s="110"/>
      <c r="I199" s="110"/>
      <c r="J199" s="79"/>
      <c r="K199" s="74"/>
      <c r="L199" s="74"/>
      <c r="M199" s="74"/>
      <c r="N199" s="74"/>
      <c r="O199" s="80" t="n">
        <v>105</v>
      </c>
      <c r="P199" s="80" t="n">
        <f aca="false">SUM(O199*2)</f>
        <v>210</v>
      </c>
      <c r="Q199" s="43" t="n">
        <f aca="false">SUM(F199:J199)</f>
        <v>0</v>
      </c>
      <c r="R199" s="81" t="n">
        <f aca="false">O199*Q199</f>
        <v>0</v>
      </c>
      <c r="S199" s="81"/>
      <c r="T199" s="70"/>
    </row>
    <row r="200" customFormat="false" ht="24.75" hidden="false" customHeight="true" outlineLevel="0" collapsed="false">
      <c r="A200" s="92"/>
      <c r="B200" s="93"/>
      <c r="C200" s="94"/>
      <c r="D200" s="95"/>
      <c r="E200" s="95"/>
      <c r="F200" s="96"/>
      <c r="G200" s="96"/>
      <c r="H200" s="96"/>
      <c r="I200" s="96"/>
      <c r="J200" s="96"/>
      <c r="K200" s="74"/>
      <c r="L200" s="74"/>
      <c r="M200" s="74"/>
      <c r="N200" s="74"/>
      <c r="O200" s="97"/>
      <c r="P200" s="98"/>
      <c r="Q200" s="43"/>
      <c r="R200" s="99" t="s">
        <v>152</v>
      </c>
      <c r="S200" s="99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</row>
    <row r="201" customFormat="false" ht="24.75" hidden="false" customHeight="true" outlineLevel="0" collapsed="false">
      <c r="A201" s="37"/>
      <c r="B201" s="77" t="s">
        <v>275</v>
      </c>
      <c r="C201" s="45" t="s">
        <v>276</v>
      </c>
      <c r="D201" s="77" t="s">
        <v>277</v>
      </c>
      <c r="E201" s="82" t="s">
        <v>278</v>
      </c>
      <c r="F201" s="110"/>
      <c r="G201" s="110"/>
      <c r="H201" s="110"/>
      <c r="I201" s="110"/>
      <c r="J201" s="79"/>
      <c r="K201" s="74"/>
      <c r="L201" s="74"/>
      <c r="M201" s="74"/>
      <c r="N201" s="74"/>
      <c r="O201" s="80" t="n">
        <v>105</v>
      </c>
      <c r="P201" s="80" t="n">
        <f aca="false">SUM(O201*2)</f>
        <v>210</v>
      </c>
      <c r="Q201" s="43" t="n">
        <f aca="false">SUM(F201:J201)</f>
        <v>0</v>
      </c>
      <c r="R201" s="81" t="n">
        <f aca="false">O201*Q201</f>
        <v>0</v>
      </c>
      <c r="S201" s="81"/>
      <c r="T201" s="70"/>
    </row>
    <row r="202" customFormat="false" ht="24.75" hidden="false" customHeight="true" outlineLevel="0" collapsed="false">
      <c r="A202" s="37"/>
      <c r="B202" s="77" t="s">
        <v>275</v>
      </c>
      <c r="C202" s="45" t="s">
        <v>276</v>
      </c>
      <c r="D202" s="77" t="s">
        <v>85</v>
      </c>
      <c r="E202" s="82" t="s">
        <v>86</v>
      </c>
      <c r="F202" s="110"/>
      <c r="G202" s="110"/>
      <c r="H202" s="110"/>
      <c r="I202" s="110"/>
      <c r="J202" s="79"/>
      <c r="K202" s="74"/>
      <c r="L202" s="74"/>
      <c r="M202" s="74"/>
      <c r="N202" s="74"/>
      <c r="O202" s="80" t="n">
        <v>105</v>
      </c>
      <c r="P202" s="80" t="n">
        <f aca="false">SUM(O202*2)</f>
        <v>210</v>
      </c>
      <c r="Q202" s="43" t="n">
        <f aca="false">SUM(F202:J202)</f>
        <v>0</v>
      </c>
      <c r="R202" s="81" t="n">
        <f aca="false">O202*Q202</f>
        <v>0</v>
      </c>
      <c r="S202" s="81"/>
      <c r="T202" s="70"/>
    </row>
    <row r="203" customFormat="false" ht="24.75" hidden="false" customHeight="true" outlineLevel="0" collapsed="false">
      <c r="A203" s="37"/>
      <c r="B203" s="77" t="s">
        <v>275</v>
      </c>
      <c r="C203" s="45" t="s">
        <v>276</v>
      </c>
      <c r="D203" s="77" t="s">
        <v>102</v>
      </c>
      <c r="E203" s="82" t="s">
        <v>102</v>
      </c>
      <c r="F203" s="110"/>
      <c r="G203" s="110"/>
      <c r="H203" s="110"/>
      <c r="I203" s="110"/>
      <c r="J203" s="79"/>
      <c r="K203" s="74"/>
      <c r="L203" s="74"/>
      <c r="M203" s="74"/>
      <c r="N203" s="74"/>
      <c r="O203" s="80" t="n">
        <v>105</v>
      </c>
      <c r="P203" s="80" t="n">
        <f aca="false">SUM(O203*2)</f>
        <v>210</v>
      </c>
      <c r="Q203" s="43" t="n">
        <f aca="false">SUM(F203:J203)</f>
        <v>0</v>
      </c>
      <c r="R203" s="81" t="n">
        <f aca="false">O203*Q203</f>
        <v>0</v>
      </c>
      <c r="S203" s="81"/>
      <c r="T203" s="70"/>
    </row>
    <row r="204" customFormat="false" ht="24.75" hidden="false" customHeight="true" outlineLevel="0" collapsed="false">
      <c r="A204" s="37"/>
      <c r="B204" s="77" t="s">
        <v>275</v>
      </c>
      <c r="C204" s="45" t="s">
        <v>276</v>
      </c>
      <c r="D204" s="77" t="s">
        <v>161</v>
      </c>
      <c r="E204" s="82" t="s">
        <v>100</v>
      </c>
      <c r="F204" s="110"/>
      <c r="G204" s="110"/>
      <c r="H204" s="110"/>
      <c r="I204" s="110"/>
      <c r="J204" s="79"/>
      <c r="K204" s="74"/>
      <c r="L204" s="74"/>
      <c r="M204" s="74"/>
      <c r="N204" s="74"/>
      <c r="O204" s="80" t="n">
        <v>105</v>
      </c>
      <c r="P204" s="80" t="n">
        <f aca="false">SUM(O204*2)</f>
        <v>210</v>
      </c>
      <c r="Q204" s="43" t="n">
        <f aca="false">SUM(F204:J204)</f>
        <v>0</v>
      </c>
      <c r="R204" s="81" t="n">
        <f aca="false">O204*Q204</f>
        <v>0</v>
      </c>
      <c r="S204" s="81"/>
      <c r="T204" s="70"/>
    </row>
    <row r="205" customFormat="false" ht="24.75" hidden="false" customHeight="true" outlineLevel="0" collapsed="false">
      <c r="A205" s="92"/>
      <c r="B205" s="93"/>
      <c r="C205" s="94"/>
      <c r="D205" s="95"/>
      <c r="E205" s="95"/>
      <c r="F205" s="96"/>
      <c r="G205" s="96"/>
      <c r="H205" s="96"/>
      <c r="I205" s="96"/>
      <c r="J205" s="96"/>
      <c r="K205" s="74"/>
      <c r="L205" s="74"/>
      <c r="M205" s="74"/>
      <c r="N205" s="74"/>
      <c r="O205" s="97"/>
      <c r="P205" s="98"/>
      <c r="Q205" s="43"/>
      <c r="R205" s="99" t="s">
        <v>152</v>
      </c>
      <c r="S205" s="99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</row>
    <row r="206" customFormat="false" ht="24.75" hidden="false" customHeight="true" outlineLevel="0" collapsed="false">
      <c r="A206" s="37"/>
      <c r="B206" s="77" t="s">
        <v>279</v>
      </c>
      <c r="C206" s="45" t="s">
        <v>205</v>
      </c>
      <c r="D206" s="77" t="s">
        <v>280</v>
      </c>
      <c r="E206" s="82" t="s">
        <v>281</v>
      </c>
      <c r="F206" s="79"/>
      <c r="G206" s="79"/>
      <c r="H206" s="79"/>
      <c r="I206" s="79"/>
      <c r="J206" s="79"/>
      <c r="K206" s="74"/>
      <c r="L206" s="74"/>
      <c r="M206" s="74"/>
      <c r="N206" s="74"/>
      <c r="O206" s="80" t="n">
        <v>110</v>
      </c>
      <c r="P206" s="80" t="n">
        <f aca="false">SUM(O206*2)</f>
        <v>220</v>
      </c>
      <c r="Q206" s="43" t="n">
        <f aca="false">SUM(F206:J206)</f>
        <v>0</v>
      </c>
      <c r="R206" s="81" t="n">
        <f aca="false">O206*Q206</f>
        <v>0</v>
      </c>
      <c r="S206" s="81"/>
      <c r="T206" s="70"/>
    </row>
    <row r="207" customFormat="false" ht="24.75" hidden="false" customHeight="true" outlineLevel="0" collapsed="false">
      <c r="A207" s="37"/>
      <c r="B207" s="77" t="s">
        <v>279</v>
      </c>
      <c r="C207" s="45" t="s">
        <v>205</v>
      </c>
      <c r="D207" s="77" t="s">
        <v>282</v>
      </c>
      <c r="E207" s="82" t="s">
        <v>283</v>
      </c>
      <c r="F207" s="79"/>
      <c r="G207" s="79" t="n">
        <v>1</v>
      </c>
      <c r="H207" s="79" t="n">
        <v>1</v>
      </c>
      <c r="I207" s="79" t="n">
        <v>1</v>
      </c>
      <c r="J207" s="79"/>
      <c r="K207" s="74"/>
      <c r="L207" s="74"/>
      <c r="M207" s="74"/>
      <c r="N207" s="74"/>
      <c r="O207" s="80" t="n">
        <v>110</v>
      </c>
      <c r="P207" s="80" t="n">
        <f aca="false">SUM(O207*2)</f>
        <v>220</v>
      </c>
      <c r="Q207" s="43" t="n">
        <f aca="false">SUM(F207:J207)</f>
        <v>3</v>
      </c>
      <c r="R207" s="81" t="n">
        <f aca="false">O207*Q207</f>
        <v>330</v>
      </c>
      <c r="S207" s="81"/>
      <c r="T207" s="70"/>
    </row>
    <row r="208" customFormat="false" ht="24.75" hidden="false" customHeight="true" outlineLevel="0" collapsed="false">
      <c r="A208" s="37"/>
      <c r="B208" s="77" t="s">
        <v>279</v>
      </c>
      <c r="C208" s="45" t="s">
        <v>205</v>
      </c>
      <c r="D208" s="77" t="s">
        <v>284</v>
      </c>
      <c r="E208" s="82" t="s">
        <v>285</v>
      </c>
      <c r="F208" s="79"/>
      <c r="G208" s="79"/>
      <c r="H208" s="79"/>
      <c r="I208" s="79"/>
      <c r="J208" s="79"/>
      <c r="K208" s="74"/>
      <c r="L208" s="74"/>
      <c r="M208" s="74"/>
      <c r="N208" s="74"/>
      <c r="O208" s="80" t="n">
        <v>110</v>
      </c>
      <c r="P208" s="80" t="n">
        <f aca="false">SUM(O208*2)</f>
        <v>220</v>
      </c>
      <c r="Q208" s="43" t="n">
        <f aca="false">SUM(F208:J208)</f>
        <v>0</v>
      </c>
      <c r="R208" s="81" t="n">
        <f aca="false">O208*Q208</f>
        <v>0</v>
      </c>
      <c r="S208" s="81"/>
      <c r="T208" s="70"/>
    </row>
    <row r="209" customFormat="false" ht="24.75" hidden="false" customHeight="true" outlineLevel="0" collapsed="false">
      <c r="A209" s="92"/>
      <c r="B209" s="93"/>
      <c r="C209" s="94"/>
      <c r="D209" s="95"/>
      <c r="E209" s="95"/>
      <c r="F209" s="96"/>
      <c r="G209" s="96"/>
      <c r="H209" s="96"/>
      <c r="I209" s="96"/>
      <c r="J209" s="96"/>
      <c r="K209" s="74"/>
      <c r="L209" s="74"/>
      <c r="M209" s="74"/>
      <c r="N209" s="74"/>
      <c r="O209" s="97"/>
      <c r="P209" s="98"/>
      <c r="Q209" s="43"/>
      <c r="R209" s="99" t="s">
        <v>152</v>
      </c>
      <c r="S209" s="99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</row>
    <row r="210" customFormat="false" ht="24.75" hidden="false" customHeight="true" outlineLevel="0" collapsed="false">
      <c r="A210" s="37"/>
      <c r="B210" s="77" t="s">
        <v>201</v>
      </c>
      <c r="C210" s="45" t="s">
        <v>202</v>
      </c>
      <c r="D210" s="77" t="s">
        <v>286</v>
      </c>
      <c r="E210" s="82" t="s">
        <v>287</v>
      </c>
      <c r="F210" s="79"/>
      <c r="G210" s="79"/>
      <c r="H210" s="79"/>
      <c r="I210" s="79"/>
      <c r="J210" s="79"/>
      <c r="K210" s="74"/>
      <c r="L210" s="74"/>
      <c r="M210" s="74"/>
      <c r="N210" s="74"/>
      <c r="O210" s="80" t="n">
        <v>110</v>
      </c>
      <c r="P210" s="80" t="n">
        <f aca="false">SUM(O210*2)</f>
        <v>220</v>
      </c>
      <c r="Q210" s="43" t="n">
        <f aca="false">SUM(F210:J210)</f>
        <v>0</v>
      </c>
      <c r="R210" s="81" t="n">
        <f aca="false">O210*Q210</f>
        <v>0</v>
      </c>
      <c r="S210" s="81"/>
      <c r="T210" s="70"/>
    </row>
    <row r="211" customFormat="false" ht="24.75" hidden="false" customHeight="true" outlineLevel="0" collapsed="false">
      <c r="A211" s="37"/>
      <c r="B211" s="77" t="s">
        <v>201</v>
      </c>
      <c r="C211" s="45" t="s">
        <v>202</v>
      </c>
      <c r="D211" s="77" t="s">
        <v>199</v>
      </c>
      <c r="E211" s="39" t="s">
        <v>200</v>
      </c>
      <c r="F211" s="40"/>
      <c r="G211" s="40"/>
      <c r="H211" s="40"/>
      <c r="I211" s="40"/>
      <c r="J211" s="79"/>
      <c r="K211" s="74"/>
      <c r="L211" s="74"/>
      <c r="M211" s="74"/>
      <c r="N211" s="74"/>
      <c r="O211" s="80" t="n">
        <v>110</v>
      </c>
      <c r="P211" s="80" t="n">
        <f aca="false">SUM(O211*2)</f>
        <v>220</v>
      </c>
      <c r="Q211" s="43" t="n">
        <f aca="false">SUM(F211:J211)</f>
        <v>0</v>
      </c>
      <c r="R211" s="56" t="n">
        <f aca="false">O211*Q211</f>
        <v>0</v>
      </c>
      <c r="S211" s="56"/>
      <c r="T211" s="70"/>
    </row>
    <row r="212" customFormat="false" ht="24.75" hidden="false" customHeight="true" outlineLevel="0" collapsed="false">
      <c r="A212" s="92"/>
      <c r="B212" s="93"/>
      <c r="C212" s="94"/>
      <c r="D212" s="95"/>
      <c r="E212" s="95"/>
      <c r="F212" s="96"/>
      <c r="G212" s="96"/>
      <c r="H212" s="96"/>
      <c r="I212" s="96"/>
      <c r="J212" s="96"/>
      <c r="K212" s="74"/>
      <c r="L212" s="74"/>
      <c r="M212" s="74"/>
      <c r="N212" s="74"/>
      <c r="O212" s="97"/>
      <c r="P212" s="98"/>
      <c r="Q212" s="43"/>
      <c r="R212" s="99" t="s">
        <v>152</v>
      </c>
      <c r="S212" s="99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</row>
    <row r="213" customFormat="false" ht="24.75" hidden="false" customHeight="true" outlineLevel="0" collapsed="false">
      <c r="A213" s="37"/>
      <c r="B213" s="77" t="s">
        <v>204</v>
      </c>
      <c r="C213" s="45" t="s">
        <v>205</v>
      </c>
      <c r="D213" s="77" t="s">
        <v>288</v>
      </c>
      <c r="E213" s="82" t="s">
        <v>289</v>
      </c>
      <c r="F213" s="79"/>
      <c r="G213" s="79" t="n">
        <v>1</v>
      </c>
      <c r="H213" s="79" t="n">
        <v>1</v>
      </c>
      <c r="I213" s="79" t="n">
        <v>1</v>
      </c>
      <c r="J213" s="79"/>
      <c r="K213" s="74"/>
      <c r="L213" s="74"/>
      <c r="M213" s="74"/>
      <c r="N213" s="74"/>
      <c r="O213" s="80" t="n">
        <v>95</v>
      </c>
      <c r="P213" s="80" t="n">
        <f aca="false">SUM(O213*2)</f>
        <v>190</v>
      </c>
      <c r="Q213" s="43" t="n">
        <f aca="false">SUM(F213:J213)</f>
        <v>3</v>
      </c>
      <c r="R213" s="81" t="n">
        <f aca="false">O213*Q213</f>
        <v>285</v>
      </c>
      <c r="S213" s="81"/>
      <c r="T213" s="70"/>
    </row>
    <row r="214" customFormat="false" ht="24.75" hidden="false" customHeight="true" outlineLevel="0" collapsed="false">
      <c r="A214" s="37"/>
      <c r="B214" s="77" t="s">
        <v>204</v>
      </c>
      <c r="C214" s="45" t="s">
        <v>205</v>
      </c>
      <c r="D214" s="77" t="s">
        <v>290</v>
      </c>
      <c r="E214" s="82" t="s">
        <v>291</v>
      </c>
      <c r="F214" s="79"/>
      <c r="G214" s="79"/>
      <c r="H214" s="79"/>
      <c r="I214" s="79"/>
      <c r="J214" s="79"/>
      <c r="K214" s="74"/>
      <c r="L214" s="74"/>
      <c r="M214" s="74"/>
      <c r="N214" s="74"/>
      <c r="O214" s="80" t="n">
        <v>95</v>
      </c>
      <c r="P214" s="80" t="n">
        <f aca="false">SUM(O214*2)</f>
        <v>190</v>
      </c>
      <c r="Q214" s="43" t="n">
        <f aca="false">SUM(F214:J214)</f>
        <v>0</v>
      </c>
      <c r="R214" s="81" t="n">
        <f aca="false">O214*Q214</f>
        <v>0</v>
      </c>
      <c r="S214" s="81"/>
      <c r="T214" s="70"/>
    </row>
    <row r="215" customFormat="false" ht="24.75" hidden="false" customHeight="true" outlineLevel="0" collapsed="false">
      <c r="A215" s="37"/>
      <c r="B215" s="77" t="s">
        <v>204</v>
      </c>
      <c r="C215" s="45" t="s">
        <v>205</v>
      </c>
      <c r="D215" s="77" t="s">
        <v>292</v>
      </c>
      <c r="E215" s="82" t="s">
        <v>293</v>
      </c>
      <c r="F215" s="79"/>
      <c r="G215" s="79" t="n">
        <v>1</v>
      </c>
      <c r="H215" s="79" t="n">
        <v>1</v>
      </c>
      <c r="I215" s="79" t="n">
        <v>1</v>
      </c>
      <c r="J215" s="79"/>
      <c r="K215" s="74"/>
      <c r="L215" s="74"/>
      <c r="M215" s="74"/>
      <c r="N215" s="74"/>
      <c r="O215" s="80" t="n">
        <v>95</v>
      </c>
      <c r="P215" s="80" t="n">
        <f aca="false">SUM(O215*2)</f>
        <v>190</v>
      </c>
      <c r="Q215" s="43" t="n">
        <f aca="false">SUM(F215:J215)</f>
        <v>3</v>
      </c>
      <c r="R215" s="81" t="n">
        <f aca="false">O215*Q215</f>
        <v>285</v>
      </c>
      <c r="S215" s="81"/>
      <c r="T215" s="70"/>
    </row>
    <row r="216" customFormat="false" ht="24.75" hidden="false" customHeight="true" outlineLevel="0" collapsed="false">
      <c r="A216" s="92"/>
      <c r="B216" s="93"/>
      <c r="C216" s="94"/>
      <c r="D216" s="95"/>
      <c r="E216" s="95"/>
      <c r="F216" s="96"/>
      <c r="G216" s="96"/>
      <c r="H216" s="96"/>
      <c r="I216" s="96"/>
      <c r="J216" s="96"/>
      <c r="K216" s="74"/>
      <c r="L216" s="74"/>
      <c r="M216" s="74"/>
      <c r="N216" s="74"/>
      <c r="O216" s="97"/>
      <c r="P216" s="98"/>
      <c r="Q216" s="43"/>
      <c r="R216" s="99" t="s">
        <v>152</v>
      </c>
      <c r="S216" s="99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</row>
    <row r="217" customFormat="false" ht="24.75" hidden="false" customHeight="true" outlineLevel="0" collapsed="false">
      <c r="A217" s="37"/>
      <c r="B217" s="77" t="s">
        <v>201</v>
      </c>
      <c r="C217" s="45" t="s">
        <v>202</v>
      </c>
      <c r="D217" s="77" t="s">
        <v>294</v>
      </c>
      <c r="E217" s="82" t="s">
        <v>295</v>
      </c>
      <c r="F217" s="79"/>
      <c r="G217" s="79"/>
      <c r="H217" s="79"/>
      <c r="I217" s="79"/>
      <c r="J217" s="79"/>
      <c r="K217" s="74"/>
      <c r="L217" s="74"/>
      <c r="M217" s="74"/>
      <c r="N217" s="74"/>
      <c r="O217" s="80" t="n">
        <v>110</v>
      </c>
      <c r="P217" s="80" t="n">
        <f aca="false">SUM(O217*2)</f>
        <v>220</v>
      </c>
      <c r="Q217" s="43" t="n">
        <f aca="false">SUM(F217:J217)</f>
        <v>0</v>
      </c>
      <c r="R217" s="81" t="n">
        <f aca="false">O217*Q217</f>
        <v>0</v>
      </c>
      <c r="S217" s="81"/>
      <c r="T217" s="70"/>
    </row>
    <row r="218" customFormat="false" ht="24.75" hidden="false" customHeight="true" outlineLevel="0" collapsed="false">
      <c r="A218" s="37"/>
      <c r="B218" s="77" t="s">
        <v>201</v>
      </c>
      <c r="C218" s="45" t="s">
        <v>202</v>
      </c>
      <c r="D218" s="77" t="s">
        <v>296</v>
      </c>
      <c r="E218" s="39" t="s">
        <v>297</v>
      </c>
      <c r="F218" s="40"/>
      <c r="G218" s="40"/>
      <c r="H218" s="40"/>
      <c r="I218" s="40"/>
      <c r="J218" s="79"/>
      <c r="K218" s="74"/>
      <c r="L218" s="74"/>
      <c r="M218" s="74"/>
      <c r="N218" s="74"/>
      <c r="O218" s="80" t="n">
        <v>110</v>
      </c>
      <c r="P218" s="80" t="n">
        <f aca="false">SUM(O218*2)</f>
        <v>220</v>
      </c>
      <c r="Q218" s="43" t="n">
        <f aca="false">SUM(F218:J218)</f>
        <v>0</v>
      </c>
      <c r="R218" s="56" t="n">
        <f aca="false">O218*Q218</f>
        <v>0</v>
      </c>
      <c r="S218" s="56"/>
      <c r="T218" s="70"/>
    </row>
    <row r="219" customFormat="false" ht="24.75" hidden="false" customHeight="true" outlineLevel="0" collapsed="false">
      <c r="A219" s="92"/>
      <c r="B219" s="93"/>
      <c r="C219" s="94"/>
      <c r="D219" s="95"/>
      <c r="E219" s="95"/>
      <c r="F219" s="96"/>
      <c r="G219" s="96"/>
      <c r="H219" s="96"/>
      <c r="I219" s="96"/>
      <c r="J219" s="96"/>
      <c r="K219" s="74"/>
      <c r="L219" s="74"/>
      <c r="M219" s="74"/>
      <c r="N219" s="74"/>
      <c r="O219" s="97"/>
      <c r="P219" s="98"/>
      <c r="Q219" s="43"/>
      <c r="R219" s="99" t="s">
        <v>152</v>
      </c>
      <c r="S219" s="99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</row>
    <row r="220" customFormat="false" ht="24.75" hidden="false" customHeight="true" outlineLevel="0" collapsed="false">
      <c r="A220" s="37"/>
      <c r="B220" s="77" t="s">
        <v>298</v>
      </c>
      <c r="C220" s="45" t="s">
        <v>276</v>
      </c>
      <c r="D220" s="77" t="s">
        <v>299</v>
      </c>
      <c r="E220" s="82" t="s">
        <v>300</v>
      </c>
      <c r="F220" s="79"/>
      <c r="G220" s="79"/>
      <c r="H220" s="79"/>
      <c r="I220" s="79"/>
      <c r="J220" s="79"/>
      <c r="K220" s="74"/>
      <c r="L220" s="74"/>
      <c r="M220" s="74"/>
      <c r="N220" s="74"/>
      <c r="O220" s="80" t="n">
        <v>120</v>
      </c>
      <c r="P220" s="80" t="n">
        <f aca="false">SUM(O220*2)</f>
        <v>240</v>
      </c>
      <c r="Q220" s="43" t="n">
        <f aca="false">SUM(F220:J220)</f>
        <v>0</v>
      </c>
      <c r="R220" s="81" t="n">
        <f aca="false">O220*Q220</f>
        <v>0</v>
      </c>
      <c r="S220" s="81"/>
      <c r="T220" s="70"/>
    </row>
    <row r="221" customFormat="false" ht="24.75" hidden="false" customHeight="true" outlineLevel="0" collapsed="false">
      <c r="A221" s="101" t="s">
        <v>301</v>
      </c>
      <c r="B221" s="102"/>
      <c r="C221" s="102"/>
      <c r="D221" s="102"/>
      <c r="E221" s="102"/>
      <c r="F221" s="67" t="s">
        <v>79</v>
      </c>
      <c r="G221" s="67" t="s">
        <v>80</v>
      </c>
      <c r="H221" s="67" t="s">
        <v>81</v>
      </c>
      <c r="I221" s="67" t="s">
        <v>82</v>
      </c>
      <c r="J221" s="112" t="s">
        <v>111</v>
      </c>
      <c r="K221" s="67"/>
      <c r="L221" s="67"/>
      <c r="M221" s="67"/>
      <c r="N221" s="67"/>
      <c r="O221" s="103"/>
      <c r="P221" s="103"/>
      <c r="Q221" s="72"/>
      <c r="R221" s="104"/>
      <c r="S221" s="104"/>
    </row>
    <row r="222" customFormat="false" ht="24.75" hidden="false" customHeight="true" outlineLevel="0" collapsed="false">
      <c r="B222" s="82" t="s">
        <v>302</v>
      </c>
      <c r="C222" s="38" t="s">
        <v>303</v>
      </c>
      <c r="D222" s="39" t="s">
        <v>304</v>
      </c>
      <c r="E222" s="39" t="s">
        <v>305</v>
      </c>
      <c r="F222" s="40"/>
      <c r="G222" s="40"/>
      <c r="H222" s="40"/>
      <c r="I222" s="40"/>
      <c r="J222" s="40"/>
      <c r="K222" s="74"/>
      <c r="L222" s="74"/>
      <c r="M222" s="74"/>
      <c r="N222" s="74"/>
      <c r="O222" s="80" t="n">
        <v>140</v>
      </c>
      <c r="P222" s="80" t="n">
        <f aca="false">SUM(O222*2)</f>
        <v>280</v>
      </c>
      <c r="Q222" s="43" t="n">
        <f aca="false">SUM(F222:J222)</f>
        <v>0</v>
      </c>
      <c r="R222" s="81" t="n">
        <f aca="false">O222*Q222</f>
        <v>0</v>
      </c>
      <c r="S222" s="81"/>
    </row>
    <row r="223" customFormat="false" ht="24.75" hidden="false" customHeight="true" outlineLevel="0" collapsed="false">
      <c r="A223" s="37"/>
      <c r="B223" s="82" t="s">
        <v>302</v>
      </c>
      <c r="C223" s="38" t="s">
        <v>303</v>
      </c>
      <c r="D223" s="39" t="s">
        <v>306</v>
      </c>
      <c r="E223" s="39" t="s">
        <v>233</v>
      </c>
      <c r="F223" s="40"/>
      <c r="G223" s="40"/>
      <c r="H223" s="40"/>
      <c r="I223" s="40"/>
      <c r="J223" s="40"/>
      <c r="K223" s="74"/>
      <c r="L223" s="74"/>
      <c r="M223" s="74"/>
      <c r="N223" s="74"/>
      <c r="O223" s="80" t="n">
        <v>140</v>
      </c>
      <c r="P223" s="80" t="n">
        <f aca="false">SUM(O223*2)</f>
        <v>280</v>
      </c>
      <c r="Q223" s="43" t="n">
        <f aca="false">SUM(F223:J223)</f>
        <v>0</v>
      </c>
      <c r="R223" s="81" t="n">
        <f aca="false">O223*Q223</f>
        <v>0</v>
      </c>
      <c r="S223" s="81"/>
    </row>
    <row r="224" customFormat="false" ht="24.75" hidden="false" customHeight="true" outlineLevel="0" collapsed="false">
      <c r="A224" s="37"/>
      <c r="B224" s="82" t="s">
        <v>302</v>
      </c>
      <c r="C224" s="38" t="s">
        <v>303</v>
      </c>
      <c r="D224" s="77" t="s">
        <v>307</v>
      </c>
      <c r="E224" s="82" t="s">
        <v>100</v>
      </c>
      <c r="F224" s="40"/>
      <c r="G224" s="40"/>
      <c r="H224" s="40"/>
      <c r="I224" s="40"/>
      <c r="J224" s="40"/>
      <c r="K224" s="74"/>
      <c r="L224" s="74"/>
      <c r="M224" s="74"/>
      <c r="N224" s="74"/>
      <c r="O224" s="80" t="n">
        <v>140</v>
      </c>
      <c r="P224" s="80" t="n">
        <f aca="false">SUM(O224*2)</f>
        <v>280</v>
      </c>
      <c r="Q224" s="43" t="n">
        <f aca="false">SUM(F224:J224)</f>
        <v>0</v>
      </c>
      <c r="R224" s="81" t="n">
        <f aca="false">O224*Q224</f>
        <v>0</v>
      </c>
      <c r="S224" s="81"/>
    </row>
    <row r="225" customFormat="false" ht="24.75" hidden="false" customHeight="true" outlineLevel="0" collapsed="false">
      <c r="A225" s="92"/>
      <c r="B225" s="93"/>
      <c r="C225" s="94"/>
      <c r="D225" s="95"/>
      <c r="E225" s="95"/>
      <c r="F225" s="96"/>
      <c r="G225" s="96"/>
      <c r="H225" s="96"/>
      <c r="I225" s="96"/>
      <c r="J225" s="96"/>
      <c r="K225" s="74"/>
      <c r="L225" s="74"/>
      <c r="M225" s="74"/>
      <c r="N225" s="74"/>
      <c r="O225" s="97"/>
      <c r="P225" s="98"/>
      <c r="Q225" s="43"/>
      <c r="R225" s="99" t="s">
        <v>152</v>
      </c>
      <c r="S225" s="99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</row>
    <row r="226" customFormat="false" ht="24.75" hidden="false" customHeight="true" outlineLevel="0" collapsed="false">
      <c r="B226" s="77" t="s">
        <v>266</v>
      </c>
      <c r="C226" s="45" t="s">
        <v>308</v>
      </c>
      <c r="D226" s="77" t="s">
        <v>309</v>
      </c>
      <c r="E226" s="82" t="s">
        <v>100</v>
      </c>
      <c r="F226" s="79"/>
      <c r="G226" s="79"/>
      <c r="H226" s="79"/>
      <c r="I226" s="79"/>
      <c r="J226" s="40"/>
      <c r="K226" s="74"/>
      <c r="L226" s="74"/>
      <c r="M226" s="74"/>
      <c r="N226" s="74"/>
      <c r="O226" s="80" t="n">
        <v>110</v>
      </c>
      <c r="P226" s="80" t="n">
        <f aca="false">SUM(O226*2)</f>
        <v>220</v>
      </c>
      <c r="Q226" s="43" t="n">
        <f aca="false">SUM(F226:J226)</f>
        <v>0</v>
      </c>
      <c r="R226" s="81" t="n">
        <f aca="false">O226*Q226</f>
        <v>0</v>
      </c>
      <c r="S226" s="81"/>
      <c r="T226" s="70"/>
    </row>
    <row r="227" customFormat="false" ht="24.75" hidden="false" customHeight="true" outlineLevel="0" collapsed="false">
      <c r="A227" s="92"/>
      <c r="B227" s="93"/>
      <c r="C227" s="94"/>
      <c r="D227" s="95"/>
      <c r="E227" s="95"/>
      <c r="F227" s="96"/>
      <c r="G227" s="96"/>
      <c r="H227" s="96"/>
      <c r="I227" s="96"/>
      <c r="J227" s="96"/>
      <c r="K227" s="74"/>
      <c r="L227" s="74"/>
      <c r="M227" s="74"/>
      <c r="N227" s="74"/>
      <c r="O227" s="97"/>
      <c r="P227" s="98"/>
      <c r="Q227" s="43"/>
      <c r="R227" s="99" t="s">
        <v>152</v>
      </c>
      <c r="S227" s="99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</row>
    <row r="228" customFormat="false" ht="24.75" hidden="false" customHeight="true" outlineLevel="0" collapsed="false">
      <c r="A228" s="37"/>
      <c r="B228" s="82" t="s">
        <v>310</v>
      </c>
      <c r="C228" s="38" t="s">
        <v>311</v>
      </c>
      <c r="D228" s="82" t="s">
        <v>312</v>
      </c>
      <c r="E228" s="82" t="s">
        <v>192</v>
      </c>
      <c r="F228" s="79"/>
      <c r="G228" s="79"/>
      <c r="H228" s="79"/>
      <c r="I228" s="79"/>
      <c r="J228" s="79"/>
      <c r="K228" s="74"/>
      <c r="L228" s="74"/>
      <c r="M228" s="74"/>
      <c r="N228" s="74"/>
      <c r="O228" s="80" t="n">
        <v>160</v>
      </c>
      <c r="P228" s="80" t="n">
        <f aca="false">SUM(O228*2)</f>
        <v>320</v>
      </c>
      <c r="Q228" s="43" t="n">
        <f aca="false">SUM(F228:J228)</f>
        <v>0</v>
      </c>
      <c r="R228" s="81" t="n">
        <f aca="false">O228*Q228</f>
        <v>0</v>
      </c>
      <c r="S228" s="81"/>
    </row>
    <row r="229" customFormat="false" ht="24.75" hidden="false" customHeight="true" outlineLevel="0" collapsed="false">
      <c r="A229" s="37"/>
      <c r="B229" s="82" t="s">
        <v>310</v>
      </c>
      <c r="C229" s="38" t="s">
        <v>311</v>
      </c>
      <c r="D229" s="82" t="s">
        <v>313</v>
      </c>
      <c r="E229" s="82" t="s">
        <v>233</v>
      </c>
      <c r="F229" s="79"/>
      <c r="G229" s="79"/>
      <c r="H229" s="79"/>
      <c r="I229" s="79"/>
      <c r="J229" s="79"/>
      <c r="K229" s="74"/>
      <c r="L229" s="74"/>
      <c r="M229" s="74"/>
      <c r="N229" s="74"/>
      <c r="O229" s="80" t="n">
        <v>160</v>
      </c>
      <c r="P229" s="80" t="n">
        <f aca="false">SUM(O229*2)</f>
        <v>320</v>
      </c>
      <c r="Q229" s="43" t="n">
        <f aca="false">SUM(F229:J229)</f>
        <v>0</v>
      </c>
      <c r="R229" s="81" t="n">
        <f aca="false">O229*Q229</f>
        <v>0</v>
      </c>
      <c r="S229" s="81"/>
    </row>
    <row r="230" customFormat="false" ht="24.75" hidden="false" customHeight="true" outlineLevel="0" collapsed="false">
      <c r="A230" s="37"/>
      <c r="B230" s="82" t="s">
        <v>310</v>
      </c>
      <c r="C230" s="38" t="s">
        <v>311</v>
      </c>
      <c r="D230" s="82" t="s">
        <v>314</v>
      </c>
      <c r="E230" s="82" t="s">
        <v>315</v>
      </c>
      <c r="F230" s="79"/>
      <c r="G230" s="79"/>
      <c r="H230" s="79"/>
      <c r="I230" s="79"/>
      <c r="J230" s="79"/>
      <c r="K230" s="74"/>
      <c r="L230" s="74"/>
      <c r="M230" s="74"/>
      <c r="N230" s="74"/>
      <c r="O230" s="80" t="n">
        <v>160</v>
      </c>
      <c r="P230" s="80" t="n">
        <f aca="false">SUM(O230*2)</f>
        <v>320</v>
      </c>
      <c r="Q230" s="43" t="n">
        <f aca="false">SUM(F230:J230)</f>
        <v>0</v>
      </c>
      <c r="R230" s="81" t="n">
        <f aca="false">O230*Q230</f>
        <v>0</v>
      </c>
      <c r="S230" s="81"/>
    </row>
    <row r="231" customFormat="false" ht="24.75" hidden="false" customHeight="true" outlineLevel="0" collapsed="false">
      <c r="A231" s="92"/>
      <c r="B231" s="93"/>
      <c r="C231" s="94"/>
      <c r="D231" s="95"/>
      <c r="E231" s="95"/>
      <c r="F231" s="96"/>
      <c r="G231" s="96"/>
      <c r="H231" s="96"/>
      <c r="I231" s="96"/>
      <c r="J231" s="96"/>
      <c r="K231" s="74"/>
      <c r="L231" s="74"/>
      <c r="M231" s="74"/>
      <c r="N231" s="74"/>
      <c r="O231" s="97"/>
      <c r="P231" s="98"/>
      <c r="Q231" s="43"/>
      <c r="R231" s="99" t="s">
        <v>152</v>
      </c>
      <c r="S231" s="99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</row>
    <row r="232" customFormat="false" ht="24.75" hidden="false" customHeight="true" outlineLevel="0" collapsed="false">
      <c r="A232" s="86"/>
      <c r="B232" s="77" t="s">
        <v>316</v>
      </c>
      <c r="C232" s="45" t="s">
        <v>317</v>
      </c>
      <c r="D232" s="48" t="s">
        <v>318</v>
      </c>
      <c r="E232" s="39" t="s">
        <v>305</v>
      </c>
      <c r="F232" s="40"/>
      <c r="G232" s="40"/>
      <c r="H232" s="40"/>
      <c r="I232" s="40"/>
      <c r="J232" s="40"/>
      <c r="K232" s="74"/>
      <c r="L232" s="74"/>
      <c r="M232" s="74"/>
      <c r="N232" s="74"/>
      <c r="O232" s="80" t="n">
        <v>150</v>
      </c>
      <c r="P232" s="80" t="n">
        <f aca="false">SUM(O232*2)</f>
        <v>300</v>
      </c>
      <c r="Q232" s="43" t="n">
        <f aca="false">SUM(F232:J232)</f>
        <v>0</v>
      </c>
      <c r="R232" s="81" t="n">
        <f aca="false">O232*Q232</f>
        <v>0</v>
      </c>
      <c r="S232" s="81"/>
      <c r="T232" s="70"/>
      <c r="U232" s="70"/>
    </row>
    <row r="233" customFormat="false" ht="24.75" hidden="false" customHeight="true" outlineLevel="0" collapsed="false">
      <c r="A233" s="86"/>
      <c r="B233" s="77" t="s">
        <v>316</v>
      </c>
      <c r="C233" s="45" t="s">
        <v>317</v>
      </c>
      <c r="D233" s="48" t="s">
        <v>319</v>
      </c>
      <c r="E233" s="39" t="s">
        <v>100</v>
      </c>
      <c r="F233" s="40"/>
      <c r="G233" s="40"/>
      <c r="H233" s="40"/>
      <c r="I233" s="40"/>
      <c r="J233" s="40"/>
      <c r="K233" s="74"/>
      <c r="L233" s="74"/>
      <c r="M233" s="74"/>
      <c r="N233" s="74"/>
      <c r="O233" s="80" t="n">
        <v>150</v>
      </c>
      <c r="P233" s="80" t="n">
        <f aca="false">SUM(O233*2)</f>
        <v>300</v>
      </c>
      <c r="Q233" s="43" t="n">
        <f aca="false">SUM(F233:J233)</f>
        <v>0</v>
      </c>
      <c r="R233" s="81" t="n">
        <f aca="false">O233*Q233</f>
        <v>0</v>
      </c>
      <c r="S233" s="81"/>
      <c r="T233" s="70"/>
      <c r="U233" s="70"/>
    </row>
    <row r="234" customFormat="false" ht="24.75" hidden="false" customHeight="true" outlineLevel="0" collapsed="false">
      <c r="A234" s="86"/>
      <c r="B234" s="77" t="s">
        <v>316</v>
      </c>
      <c r="C234" s="45" t="s">
        <v>317</v>
      </c>
      <c r="D234" s="48" t="s">
        <v>320</v>
      </c>
      <c r="E234" s="39" t="s">
        <v>321</v>
      </c>
      <c r="F234" s="40"/>
      <c r="G234" s="40"/>
      <c r="H234" s="40"/>
      <c r="I234" s="40"/>
      <c r="J234" s="40"/>
      <c r="K234" s="74"/>
      <c r="L234" s="74"/>
      <c r="M234" s="74"/>
      <c r="N234" s="74"/>
      <c r="O234" s="80" t="n">
        <v>150</v>
      </c>
      <c r="P234" s="80" t="n">
        <f aca="false">SUM(O234*2)</f>
        <v>300</v>
      </c>
      <c r="Q234" s="43" t="n">
        <f aca="false">SUM(F234:J234)</f>
        <v>0</v>
      </c>
      <c r="R234" s="81" t="n">
        <f aca="false">O234*Q234</f>
        <v>0</v>
      </c>
      <c r="S234" s="81"/>
      <c r="T234" s="70"/>
      <c r="U234" s="70"/>
    </row>
    <row r="235" customFormat="false" ht="24.75" hidden="false" customHeight="true" outlineLevel="0" collapsed="false">
      <c r="A235" s="92"/>
      <c r="B235" s="93"/>
      <c r="C235" s="94"/>
      <c r="D235" s="95"/>
      <c r="E235" s="95"/>
      <c r="F235" s="96"/>
      <c r="G235" s="96"/>
      <c r="H235" s="96"/>
      <c r="I235" s="96"/>
      <c r="J235" s="96"/>
      <c r="K235" s="74"/>
      <c r="L235" s="74"/>
      <c r="M235" s="74"/>
      <c r="N235" s="74"/>
      <c r="O235" s="97"/>
      <c r="P235" s="98"/>
      <c r="Q235" s="43"/>
      <c r="R235" s="99" t="s">
        <v>152</v>
      </c>
      <c r="S235" s="99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</row>
    <row r="236" customFormat="false" ht="24.75" hidden="false" customHeight="true" outlineLevel="0" collapsed="false">
      <c r="A236" s="37"/>
      <c r="B236" s="77" t="s">
        <v>322</v>
      </c>
      <c r="C236" s="38" t="s">
        <v>323</v>
      </c>
      <c r="D236" s="105" t="s">
        <v>324</v>
      </c>
      <c r="E236" s="105" t="s">
        <v>325</v>
      </c>
      <c r="F236" s="106"/>
      <c r="G236" s="106"/>
      <c r="H236" s="106"/>
      <c r="I236" s="106"/>
      <c r="J236" s="106"/>
      <c r="K236" s="108"/>
      <c r="L236" s="108"/>
      <c r="M236" s="108"/>
      <c r="N236" s="108"/>
      <c r="O236" s="80" t="n">
        <v>130</v>
      </c>
      <c r="P236" s="80" t="n">
        <f aca="false">SUM(O236*2)</f>
        <v>260</v>
      </c>
      <c r="Q236" s="43" t="n">
        <f aca="false">SUM(F236:J236)</f>
        <v>0</v>
      </c>
      <c r="R236" s="81" t="n">
        <f aca="false">O236*Q236</f>
        <v>0</v>
      </c>
      <c r="S236" s="81"/>
    </row>
    <row r="237" customFormat="false" ht="24.75" hidden="false" customHeight="true" outlineLevel="0" collapsed="false">
      <c r="A237" s="37"/>
      <c r="B237" s="77" t="s">
        <v>322</v>
      </c>
      <c r="C237" s="38" t="s">
        <v>323</v>
      </c>
      <c r="D237" s="105" t="s">
        <v>326</v>
      </c>
      <c r="E237" s="105" t="s">
        <v>327</v>
      </c>
      <c r="F237" s="106"/>
      <c r="G237" s="106"/>
      <c r="H237" s="106"/>
      <c r="I237" s="107"/>
      <c r="J237" s="107"/>
      <c r="K237" s="108"/>
      <c r="L237" s="108"/>
      <c r="M237" s="108"/>
      <c r="N237" s="108"/>
      <c r="O237" s="80" t="n">
        <v>130</v>
      </c>
      <c r="P237" s="80" t="n">
        <f aca="false">SUM(O237*2)</f>
        <v>260</v>
      </c>
      <c r="Q237" s="43" t="n">
        <f aca="false">SUM(F237:J237)</f>
        <v>0</v>
      </c>
      <c r="R237" s="81" t="n">
        <f aca="false">O237*Q237</f>
        <v>0</v>
      </c>
      <c r="S237" s="81"/>
    </row>
    <row r="238" customFormat="false" ht="24.75" hidden="false" customHeight="true" outlineLevel="0" collapsed="false">
      <c r="A238" s="37"/>
      <c r="B238" s="77" t="s">
        <v>322</v>
      </c>
      <c r="C238" s="38" t="s">
        <v>323</v>
      </c>
      <c r="D238" s="105" t="s">
        <v>85</v>
      </c>
      <c r="E238" s="105" t="s">
        <v>86</v>
      </c>
      <c r="F238" s="106"/>
      <c r="G238" s="106"/>
      <c r="H238" s="106"/>
      <c r="I238" s="107"/>
      <c r="J238" s="106"/>
      <c r="K238" s="108"/>
      <c r="L238" s="108"/>
      <c r="M238" s="108"/>
      <c r="N238" s="108"/>
      <c r="O238" s="80" t="n">
        <v>130</v>
      </c>
      <c r="P238" s="80" t="n">
        <f aca="false">SUM(O238*2)</f>
        <v>260</v>
      </c>
      <c r="Q238" s="43" t="n">
        <f aca="false">SUM(F238:J238)</f>
        <v>0</v>
      </c>
      <c r="R238" s="81" t="n">
        <f aca="false">O238*Q238</f>
        <v>0</v>
      </c>
      <c r="S238" s="81"/>
    </row>
    <row r="239" customFormat="false" ht="24.75" hidden="false" customHeight="true" outlineLevel="0" collapsed="false">
      <c r="A239" s="101" t="s">
        <v>328</v>
      </c>
      <c r="B239" s="102"/>
      <c r="C239" s="102"/>
      <c r="D239" s="102"/>
      <c r="E239" s="102"/>
      <c r="F239" s="67" t="s">
        <v>79</v>
      </c>
      <c r="G239" s="67" t="s">
        <v>80</v>
      </c>
      <c r="H239" s="67" t="s">
        <v>81</v>
      </c>
      <c r="I239" s="67" t="s">
        <v>82</v>
      </c>
      <c r="J239" s="112" t="s">
        <v>111</v>
      </c>
      <c r="K239" s="67"/>
      <c r="L239" s="67"/>
      <c r="M239" s="67"/>
      <c r="N239" s="67"/>
      <c r="O239" s="103"/>
      <c r="P239" s="103"/>
      <c r="Q239" s="72"/>
      <c r="R239" s="104"/>
      <c r="S239" s="104"/>
    </row>
    <row r="240" customFormat="false" ht="24.75" hidden="false" customHeight="true" outlineLevel="0" collapsed="false">
      <c r="A240" s="37"/>
      <c r="B240" s="77" t="s">
        <v>329</v>
      </c>
      <c r="C240" s="45" t="s">
        <v>330</v>
      </c>
      <c r="D240" s="77" t="s">
        <v>331</v>
      </c>
      <c r="E240" s="82" t="s">
        <v>332</v>
      </c>
      <c r="F240" s="79"/>
      <c r="G240" s="79" t="n">
        <v>1</v>
      </c>
      <c r="H240" s="79" t="n">
        <v>2</v>
      </c>
      <c r="I240" s="79" t="n">
        <v>2</v>
      </c>
      <c r="J240" s="79" t="n">
        <v>1</v>
      </c>
      <c r="K240" s="74"/>
      <c r="L240" s="74"/>
      <c r="M240" s="74"/>
      <c r="N240" s="74"/>
      <c r="O240" s="80" t="n">
        <v>140</v>
      </c>
      <c r="P240" s="80" t="n">
        <f aca="false">SUM(O240*2)</f>
        <v>280</v>
      </c>
      <c r="Q240" s="43" t="n">
        <f aca="false">SUM(F240:J240)</f>
        <v>6</v>
      </c>
      <c r="R240" s="81" t="n">
        <f aca="false">O240*Q240</f>
        <v>840</v>
      </c>
      <c r="S240" s="81"/>
      <c r="T240" s="70"/>
    </row>
    <row r="241" customFormat="false" ht="24.75" hidden="false" customHeight="true" outlineLevel="0" collapsed="false">
      <c r="A241" s="37"/>
      <c r="B241" s="77" t="s">
        <v>333</v>
      </c>
      <c r="C241" s="45" t="s">
        <v>334</v>
      </c>
      <c r="D241" s="77" t="s">
        <v>85</v>
      </c>
      <c r="E241" s="82" t="s">
        <v>86</v>
      </c>
      <c r="F241" s="79"/>
      <c r="G241" s="79"/>
      <c r="H241" s="79"/>
      <c r="I241" s="79"/>
      <c r="J241" s="79"/>
      <c r="K241" s="74"/>
      <c r="L241" s="74"/>
      <c r="M241" s="74"/>
      <c r="N241" s="74"/>
      <c r="O241" s="80" t="n">
        <v>140</v>
      </c>
      <c r="P241" s="80" t="n">
        <f aca="false">SUM(O241*2)</f>
        <v>280</v>
      </c>
      <c r="Q241" s="43" t="n">
        <f aca="false">SUM(F241:J241)</f>
        <v>0</v>
      </c>
      <c r="R241" s="81" t="n">
        <f aca="false">O241*Q241</f>
        <v>0</v>
      </c>
      <c r="S241" s="81"/>
      <c r="T241" s="70"/>
    </row>
    <row r="242" customFormat="false" ht="24.75" hidden="false" customHeight="true" outlineLevel="0" collapsed="false">
      <c r="A242" s="37"/>
      <c r="B242" s="77" t="s">
        <v>335</v>
      </c>
      <c r="C242" s="45" t="s">
        <v>182</v>
      </c>
      <c r="D242" s="77" t="s">
        <v>336</v>
      </c>
      <c r="E242" s="82" t="s">
        <v>337</v>
      </c>
      <c r="F242" s="79"/>
      <c r="G242" s="79"/>
      <c r="H242" s="79"/>
      <c r="I242" s="79"/>
      <c r="J242" s="79"/>
      <c r="K242" s="74"/>
      <c r="L242" s="74"/>
      <c r="M242" s="74"/>
      <c r="N242" s="74"/>
      <c r="O242" s="80" t="n">
        <v>140</v>
      </c>
      <c r="P242" s="80" t="n">
        <f aca="false">SUM(O242*2)</f>
        <v>280</v>
      </c>
      <c r="Q242" s="43" t="n">
        <f aca="false">SUM(F242:J242)</f>
        <v>0</v>
      </c>
      <c r="R242" s="81" t="n">
        <f aca="false">O242*Q242</f>
        <v>0</v>
      </c>
      <c r="S242" s="81"/>
      <c r="T242" s="70"/>
    </row>
    <row r="243" customFormat="false" ht="24.75" hidden="false" customHeight="true" outlineLevel="0" collapsed="false">
      <c r="A243" s="37"/>
      <c r="B243" s="77" t="s">
        <v>335</v>
      </c>
      <c r="C243" s="45" t="s">
        <v>182</v>
      </c>
      <c r="D243" s="77" t="s">
        <v>338</v>
      </c>
      <c r="E243" s="82" t="s">
        <v>339</v>
      </c>
      <c r="F243" s="79"/>
      <c r="G243" s="79"/>
      <c r="H243" s="79"/>
      <c r="I243" s="79"/>
      <c r="J243" s="79"/>
      <c r="K243" s="74"/>
      <c r="L243" s="74"/>
      <c r="M243" s="74"/>
      <c r="N243" s="74"/>
      <c r="O243" s="80" t="n">
        <v>140</v>
      </c>
      <c r="P243" s="80" t="n">
        <f aca="false">SUM(O243*2)</f>
        <v>280</v>
      </c>
      <c r="Q243" s="43" t="n">
        <f aca="false">SUM(F243:J243)</f>
        <v>0</v>
      </c>
      <c r="R243" s="81" t="n">
        <f aca="false">O243*Q243</f>
        <v>0</v>
      </c>
      <c r="S243" s="81"/>
      <c r="T243" s="70"/>
    </row>
    <row r="244" customFormat="false" ht="24.75" hidden="false" customHeight="true" outlineLevel="0" collapsed="false">
      <c r="A244" s="30" t="s">
        <v>78</v>
      </c>
      <c r="B244" s="66"/>
      <c r="C244" s="66"/>
      <c r="D244" s="66"/>
      <c r="E244" s="66"/>
      <c r="F244" s="67" t="s">
        <v>79</v>
      </c>
      <c r="G244" s="67" t="s">
        <v>80</v>
      </c>
      <c r="H244" s="67" t="s">
        <v>81</v>
      </c>
      <c r="I244" s="67" t="s">
        <v>82</v>
      </c>
      <c r="J244" s="71"/>
      <c r="K244" s="71"/>
      <c r="L244" s="71"/>
      <c r="M244" s="71"/>
      <c r="N244" s="71"/>
      <c r="O244" s="68"/>
      <c r="P244" s="68"/>
      <c r="Q244" s="72"/>
      <c r="R244" s="72"/>
      <c r="S244" s="72"/>
    </row>
    <row r="245" customFormat="false" ht="24.75" hidden="false" customHeight="true" outlineLevel="0" collapsed="false">
      <c r="A245" s="37"/>
      <c r="B245" s="38" t="s">
        <v>340</v>
      </c>
      <c r="C245" s="45" t="s">
        <v>341</v>
      </c>
      <c r="D245" s="38" t="s">
        <v>260</v>
      </c>
      <c r="E245" s="38" t="s">
        <v>265</v>
      </c>
      <c r="F245" s="40"/>
      <c r="G245" s="40"/>
      <c r="H245" s="40"/>
      <c r="I245" s="40"/>
      <c r="J245" s="74"/>
      <c r="K245" s="74"/>
      <c r="L245" s="74"/>
      <c r="M245" s="74"/>
      <c r="N245" s="74"/>
      <c r="O245" s="41" t="n">
        <v>30</v>
      </c>
      <c r="P245" s="41" t="n">
        <f aca="false">SUM(O245*2)</f>
        <v>60</v>
      </c>
      <c r="Q245" s="43" t="n">
        <f aca="false">SUM(F245:J245)</f>
        <v>0</v>
      </c>
      <c r="R245" s="56" t="n">
        <f aca="false">O245*Q245</f>
        <v>0</v>
      </c>
      <c r="S245" s="56"/>
    </row>
    <row r="246" customFormat="false" ht="24.75" hidden="false" customHeight="true" outlineLevel="0" collapsed="false">
      <c r="A246" s="37"/>
      <c r="B246" s="38" t="s">
        <v>340</v>
      </c>
      <c r="C246" s="45" t="s">
        <v>341</v>
      </c>
      <c r="D246" s="38" t="s">
        <v>342</v>
      </c>
      <c r="E246" s="38" t="s">
        <v>343</v>
      </c>
      <c r="F246" s="40"/>
      <c r="G246" s="40"/>
      <c r="H246" s="40"/>
      <c r="I246" s="40"/>
      <c r="J246" s="74"/>
      <c r="K246" s="74"/>
      <c r="L246" s="74"/>
      <c r="M246" s="74"/>
      <c r="N246" s="74"/>
      <c r="O246" s="41" t="n">
        <v>30</v>
      </c>
      <c r="P246" s="41" t="n">
        <f aca="false">SUM(O246*2)</f>
        <v>60</v>
      </c>
      <c r="Q246" s="43" t="n">
        <f aca="false">SUM(F246:J246)</f>
        <v>0</v>
      </c>
      <c r="R246" s="56" t="n">
        <f aca="false">O246*Q246</f>
        <v>0</v>
      </c>
      <c r="S246" s="56"/>
    </row>
    <row r="247" customFormat="false" ht="24.75" hidden="false" customHeight="true" outlineLevel="0" collapsed="false">
      <c r="A247" s="37"/>
      <c r="B247" s="38" t="s">
        <v>340</v>
      </c>
      <c r="C247" s="45" t="s">
        <v>341</v>
      </c>
      <c r="D247" s="38" t="s">
        <v>344</v>
      </c>
      <c r="E247" s="38" t="s">
        <v>345</v>
      </c>
      <c r="F247" s="40"/>
      <c r="G247" s="40"/>
      <c r="H247" s="40"/>
      <c r="I247" s="40"/>
      <c r="J247" s="74"/>
      <c r="K247" s="74"/>
      <c r="L247" s="74"/>
      <c r="M247" s="74"/>
      <c r="N247" s="74"/>
      <c r="O247" s="41" t="n">
        <v>30</v>
      </c>
      <c r="P247" s="41" t="n">
        <f aca="false">SUM(O247*2)</f>
        <v>60</v>
      </c>
      <c r="Q247" s="43" t="n">
        <f aca="false">SUM(F247:J247)</f>
        <v>0</v>
      </c>
      <c r="R247" s="56" t="n">
        <f aca="false">O247*Q247</f>
        <v>0</v>
      </c>
      <c r="S247" s="56"/>
    </row>
    <row r="248" customFormat="false" ht="24.75" hidden="false" customHeight="true" outlineLevel="0" collapsed="false">
      <c r="A248" s="30" t="s">
        <v>346</v>
      </c>
      <c r="B248" s="66"/>
      <c r="C248" s="66"/>
      <c r="D248" s="66"/>
      <c r="E248" s="66"/>
      <c r="F248" s="67" t="s">
        <v>79</v>
      </c>
      <c r="G248" s="67" t="s">
        <v>80</v>
      </c>
      <c r="H248" s="67" t="s">
        <v>81</v>
      </c>
      <c r="I248" s="67" t="s">
        <v>82</v>
      </c>
      <c r="J248" s="113" t="s">
        <v>111</v>
      </c>
      <c r="K248" s="71"/>
      <c r="L248" s="71"/>
      <c r="M248" s="71"/>
      <c r="N248" s="71"/>
      <c r="O248" s="68"/>
      <c r="P248" s="68"/>
      <c r="Q248" s="72"/>
      <c r="R248" s="72"/>
      <c r="S248" s="72"/>
    </row>
    <row r="249" customFormat="false" ht="24.75" hidden="false" customHeight="true" outlineLevel="0" collapsed="false">
      <c r="A249" s="37"/>
      <c r="B249" s="45" t="s">
        <v>347</v>
      </c>
      <c r="C249" s="45" t="s">
        <v>348</v>
      </c>
      <c r="D249" s="114" t="s">
        <v>187</v>
      </c>
      <c r="E249" s="114" t="s">
        <v>44</v>
      </c>
      <c r="F249" s="40"/>
      <c r="G249" s="40"/>
      <c r="H249" s="40"/>
      <c r="I249" s="40"/>
      <c r="J249" s="40"/>
      <c r="K249" s="74"/>
      <c r="L249" s="74"/>
      <c r="M249" s="74"/>
      <c r="N249" s="74"/>
      <c r="O249" s="41" t="n">
        <v>35</v>
      </c>
      <c r="P249" s="41" t="n">
        <f aca="false">SUM(O249*2)</f>
        <v>70</v>
      </c>
      <c r="Q249" s="43" t="n">
        <f aca="false">SUM(F249:J249)</f>
        <v>0</v>
      </c>
      <c r="R249" s="56" t="n">
        <f aca="false">O249*Q249</f>
        <v>0</v>
      </c>
      <c r="S249" s="56"/>
    </row>
    <row r="250" customFormat="false" ht="24.75" hidden="false" customHeight="true" outlineLevel="0" collapsed="false">
      <c r="A250" s="37"/>
      <c r="B250" s="45" t="s">
        <v>347</v>
      </c>
      <c r="C250" s="45" t="s">
        <v>348</v>
      </c>
      <c r="D250" s="114" t="s">
        <v>349</v>
      </c>
      <c r="E250" s="114" t="s">
        <v>350</v>
      </c>
      <c r="F250" s="40"/>
      <c r="G250" s="40"/>
      <c r="H250" s="40"/>
      <c r="I250" s="40"/>
      <c r="J250" s="40"/>
      <c r="K250" s="74"/>
      <c r="L250" s="74"/>
      <c r="M250" s="74"/>
      <c r="N250" s="74"/>
      <c r="O250" s="41" t="n">
        <v>35</v>
      </c>
      <c r="P250" s="41" t="n">
        <f aca="false">SUM(O250*2)</f>
        <v>70</v>
      </c>
      <c r="Q250" s="43" t="n">
        <f aca="false">SUM(F250:J250)</f>
        <v>0</v>
      </c>
      <c r="R250" s="56" t="n">
        <f aca="false">O250*Q250</f>
        <v>0</v>
      </c>
      <c r="S250" s="56"/>
    </row>
    <row r="251" customFormat="false" ht="24.75" hidden="false" customHeight="true" outlineLevel="0" collapsed="false">
      <c r="A251" s="37"/>
      <c r="B251" s="45" t="s">
        <v>347</v>
      </c>
      <c r="C251" s="45" t="s">
        <v>348</v>
      </c>
      <c r="D251" s="114" t="s">
        <v>85</v>
      </c>
      <c r="E251" s="114" t="s">
        <v>86</v>
      </c>
      <c r="F251" s="40"/>
      <c r="G251" s="40"/>
      <c r="H251" s="40"/>
      <c r="I251" s="40"/>
      <c r="J251" s="40"/>
      <c r="K251" s="74"/>
      <c r="L251" s="74"/>
      <c r="M251" s="74"/>
      <c r="N251" s="74"/>
      <c r="O251" s="41" t="n">
        <v>35</v>
      </c>
      <c r="P251" s="41" t="n">
        <f aca="false">SUM(O251*2)</f>
        <v>70</v>
      </c>
      <c r="Q251" s="43" t="n">
        <f aca="false">SUM(F251:J251)</f>
        <v>0</v>
      </c>
      <c r="R251" s="56" t="n">
        <f aca="false">O251*Q251</f>
        <v>0</v>
      </c>
      <c r="S251" s="56"/>
    </row>
    <row r="252" customFormat="false" ht="24.75" hidden="false" customHeight="true" outlineLevel="0" collapsed="false">
      <c r="A252" s="92"/>
      <c r="B252" s="93"/>
      <c r="C252" s="94"/>
      <c r="D252" s="95"/>
      <c r="E252" s="95"/>
      <c r="F252" s="96"/>
      <c r="G252" s="96"/>
      <c r="H252" s="96"/>
      <c r="I252" s="96"/>
      <c r="J252" s="96"/>
      <c r="K252" s="74"/>
      <c r="L252" s="74"/>
      <c r="M252" s="74"/>
      <c r="N252" s="74"/>
      <c r="O252" s="97"/>
      <c r="P252" s="98"/>
      <c r="Q252" s="43"/>
      <c r="R252" s="99" t="s">
        <v>152</v>
      </c>
      <c r="S252" s="99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</row>
    <row r="253" customFormat="false" ht="24.75" hidden="false" customHeight="true" outlineLevel="0" collapsed="false">
      <c r="A253" s="37"/>
      <c r="B253" s="45" t="s">
        <v>351</v>
      </c>
      <c r="C253" s="45" t="s">
        <v>352</v>
      </c>
      <c r="D253" s="114" t="s">
        <v>353</v>
      </c>
      <c r="E253" s="114" t="s">
        <v>213</v>
      </c>
      <c r="F253" s="40"/>
      <c r="G253" s="40"/>
      <c r="H253" s="40"/>
      <c r="I253" s="40"/>
      <c r="J253" s="40"/>
      <c r="K253" s="74"/>
      <c r="L253" s="74"/>
      <c r="M253" s="74"/>
      <c r="N253" s="74"/>
      <c r="O253" s="41" t="n">
        <v>37.5</v>
      </c>
      <c r="P253" s="41" t="n">
        <f aca="false">SUM(O253*2)</f>
        <v>75</v>
      </c>
      <c r="Q253" s="43" t="n">
        <f aca="false">SUM(F253:J253)</f>
        <v>0</v>
      </c>
      <c r="R253" s="56" t="n">
        <f aca="false">O253*Q253</f>
        <v>0</v>
      </c>
      <c r="S253" s="56"/>
    </row>
    <row r="254" customFormat="false" ht="24.75" hidden="false" customHeight="true" outlineLevel="0" collapsed="false">
      <c r="A254" s="92"/>
      <c r="B254" s="93"/>
      <c r="C254" s="94"/>
      <c r="D254" s="95"/>
      <c r="E254" s="95"/>
      <c r="F254" s="96"/>
      <c r="G254" s="96"/>
      <c r="H254" s="96"/>
      <c r="I254" s="96"/>
      <c r="J254" s="96"/>
      <c r="K254" s="74"/>
      <c r="L254" s="74"/>
      <c r="M254" s="74"/>
      <c r="N254" s="74"/>
      <c r="O254" s="97"/>
      <c r="P254" s="98"/>
      <c r="Q254" s="43"/>
      <c r="R254" s="99" t="s">
        <v>152</v>
      </c>
      <c r="S254" s="99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</row>
    <row r="255" customFormat="false" ht="24.75" hidden="false" customHeight="true" outlineLevel="0" collapsed="false">
      <c r="A255" s="37"/>
      <c r="B255" s="45" t="s">
        <v>354</v>
      </c>
      <c r="C255" s="45" t="s">
        <v>355</v>
      </c>
      <c r="D255" s="114" t="s">
        <v>244</v>
      </c>
      <c r="E255" s="114" t="s">
        <v>86</v>
      </c>
      <c r="F255" s="40"/>
      <c r="G255" s="40"/>
      <c r="H255" s="40"/>
      <c r="I255" s="40"/>
      <c r="J255" s="40"/>
      <c r="K255" s="74"/>
      <c r="L255" s="74"/>
      <c r="M255" s="74"/>
      <c r="N255" s="74"/>
      <c r="O255" s="41" t="n">
        <v>50</v>
      </c>
      <c r="P255" s="41" t="n">
        <f aca="false">SUM(O255*2)</f>
        <v>100</v>
      </c>
      <c r="Q255" s="43" t="n">
        <f aca="false">SUM(F255:J255)</f>
        <v>0</v>
      </c>
      <c r="R255" s="56" t="n">
        <f aca="false">O255*Q255</f>
        <v>0</v>
      </c>
      <c r="S255" s="56"/>
    </row>
    <row r="256" customFormat="false" ht="24.75" hidden="false" customHeight="true" outlineLevel="0" collapsed="false">
      <c r="A256" s="37"/>
      <c r="B256" s="45" t="s">
        <v>354</v>
      </c>
      <c r="C256" s="45" t="s">
        <v>355</v>
      </c>
      <c r="D256" s="114" t="s">
        <v>272</v>
      </c>
      <c r="E256" s="114" t="s">
        <v>100</v>
      </c>
      <c r="F256" s="40"/>
      <c r="G256" s="40"/>
      <c r="H256" s="40"/>
      <c r="I256" s="40"/>
      <c r="J256" s="40"/>
      <c r="K256" s="74"/>
      <c r="L256" s="74"/>
      <c r="M256" s="74"/>
      <c r="N256" s="74"/>
      <c r="O256" s="41" t="n">
        <v>50</v>
      </c>
      <c r="P256" s="41" t="n">
        <f aca="false">SUM(O256*2)</f>
        <v>100</v>
      </c>
      <c r="Q256" s="43" t="n">
        <f aca="false">SUM(F256:J256)</f>
        <v>0</v>
      </c>
      <c r="R256" s="56" t="n">
        <f aca="false">O256*Q256</f>
        <v>0</v>
      </c>
      <c r="S256" s="56"/>
    </row>
    <row r="257" customFormat="false" ht="24.75" hidden="false" customHeight="true" outlineLevel="0" collapsed="false">
      <c r="A257" s="92"/>
      <c r="B257" s="93"/>
      <c r="C257" s="94"/>
      <c r="D257" s="95"/>
      <c r="E257" s="95"/>
      <c r="F257" s="96"/>
      <c r="G257" s="96"/>
      <c r="H257" s="96"/>
      <c r="I257" s="96"/>
      <c r="J257" s="96"/>
      <c r="K257" s="74"/>
      <c r="L257" s="74"/>
      <c r="M257" s="74"/>
      <c r="N257" s="74"/>
      <c r="O257" s="97"/>
      <c r="P257" s="98"/>
      <c r="Q257" s="43"/>
      <c r="R257" s="99" t="s">
        <v>152</v>
      </c>
      <c r="S257" s="99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</row>
    <row r="258" customFormat="false" ht="24.75" hidden="false" customHeight="true" outlineLevel="0" collapsed="false">
      <c r="A258" s="37"/>
      <c r="B258" s="45" t="s">
        <v>356</v>
      </c>
      <c r="C258" s="45" t="s">
        <v>357</v>
      </c>
      <c r="D258" s="114" t="s">
        <v>187</v>
      </c>
      <c r="E258" s="114" t="s">
        <v>44</v>
      </c>
      <c r="F258" s="40"/>
      <c r="G258" s="40"/>
      <c r="H258" s="40"/>
      <c r="I258" s="40"/>
      <c r="J258" s="40"/>
      <c r="K258" s="74"/>
      <c r="L258" s="74"/>
      <c r="M258" s="74"/>
      <c r="N258" s="74"/>
      <c r="O258" s="41" t="n">
        <v>45</v>
      </c>
      <c r="P258" s="41" t="n">
        <f aca="false">SUM(O258*2)</f>
        <v>90</v>
      </c>
      <c r="Q258" s="43" t="n">
        <f aca="false">SUM(F258:J258)</f>
        <v>0</v>
      </c>
      <c r="R258" s="56" t="n">
        <f aca="false">O258*Q258</f>
        <v>0</v>
      </c>
      <c r="S258" s="56"/>
    </row>
    <row r="259" customFormat="false" ht="24.75" hidden="false" customHeight="true" outlineLevel="0" collapsed="false">
      <c r="A259" s="37"/>
      <c r="B259" s="45" t="s">
        <v>356</v>
      </c>
      <c r="C259" s="45" t="s">
        <v>357</v>
      </c>
      <c r="D259" s="114" t="s">
        <v>358</v>
      </c>
      <c r="E259" s="114" t="s">
        <v>359</v>
      </c>
      <c r="F259" s="40"/>
      <c r="G259" s="40"/>
      <c r="H259" s="40"/>
      <c r="I259" s="40"/>
      <c r="J259" s="40"/>
      <c r="K259" s="74"/>
      <c r="L259" s="74"/>
      <c r="M259" s="74"/>
      <c r="N259" s="74"/>
      <c r="O259" s="41" t="n">
        <v>50</v>
      </c>
      <c r="P259" s="41" t="n">
        <f aca="false">SUM(O259*2)</f>
        <v>100</v>
      </c>
      <c r="Q259" s="43" t="n">
        <f aca="false">SUM(F259:J259)</f>
        <v>0</v>
      </c>
      <c r="R259" s="56" t="n">
        <f aca="false">O259*Q259</f>
        <v>0</v>
      </c>
      <c r="S259" s="56"/>
    </row>
    <row r="260" customFormat="false" ht="24.75" hidden="false" customHeight="true" outlineLevel="0" collapsed="false">
      <c r="A260" s="37"/>
      <c r="B260" s="45" t="s">
        <v>356</v>
      </c>
      <c r="C260" s="45" t="s">
        <v>357</v>
      </c>
      <c r="D260" s="114" t="s">
        <v>360</v>
      </c>
      <c r="E260" s="114" t="s">
        <v>359</v>
      </c>
      <c r="F260" s="40"/>
      <c r="G260" s="40"/>
      <c r="H260" s="40"/>
      <c r="I260" s="40"/>
      <c r="J260" s="40"/>
      <c r="K260" s="74"/>
      <c r="L260" s="74"/>
      <c r="M260" s="74"/>
      <c r="N260" s="74"/>
      <c r="O260" s="41" t="n">
        <v>50</v>
      </c>
      <c r="P260" s="41" t="n">
        <f aca="false">SUM(O260*2)</f>
        <v>100</v>
      </c>
      <c r="Q260" s="43" t="n">
        <f aca="false">SUM(F260:J260)</f>
        <v>0</v>
      </c>
      <c r="R260" s="56" t="n">
        <f aca="false">O260*Q260</f>
        <v>0</v>
      </c>
      <c r="S260" s="56"/>
    </row>
    <row r="261" customFormat="false" ht="24.75" hidden="false" customHeight="true" outlineLevel="0" collapsed="false">
      <c r="A261" s="37"/>
      <c r="B261" s="45" t="s">
        <v>356</v>
      </c>
      <c r="C261" s="45" t="s">
        <v>357</v>
      </c>
      <c r="D261" s="73" t="s">
        <v>361</v>
      </c>
      <c r="E261" s="73" t="s">
        <v>362</v>
      </c>
      <c r="F261" s="40" t="n">
        <v>1</v>
      </c>
      <c r="G261" s="40" t="n">
        <v>1</v>
      </c>
      <c r="H261" s="40" t="n">
        <v>1</v>
      </c>
      <c r="I261" s="40" t="n">
        <v>1</v>
      </c>
      <c r="J261" s="40"/>
      <c r="K261" s="74"/>
      <c r="L261" s="74"/>
      <c r="M261" s="74"/>
      <c r="N261" s="74"/>
      <c r="O261" s="41" t="n">
        <v>45</v>
      </c>
      <c r="P261" s="41" t="n">
        <f aca="false">SUM(O261*2)</f>
        <v>90</v>
      </c>
      <c r="Q261" s="43" t="n">
        <f aca="false">SUM(F261:J261)</f>
        <v>4</v>
      </c>
      <c r="R261" s="56" t="n">
        <f aca="false">O261*Q261</f>
        <v>180</v>
      </c>
      <c r="S261" s="56"/>
    </row>
    <row r="262" customFormat="false" ht="24.75" hidden="false" customHeight="true" outlineLevel="0" collapsed="false">
      <c r="A262" s="37"/>
      <c r="B262" s="45" t="s">
        <v>356</v>
      </c>
      <c r="C262" s="45" t="s">
        <v>357</v>
      </c>
      <c r="D262" s="73" t="s">
        <v>272</v>
      </c>
      <c r="E262" s="73" t="s">
        <v>100</v>
      </c>
      <c r="F262" s="40" t="n">
        <v>1</v>
      </c>
      <c r="G262" s="40" t="n">
        <v>2</v>
      </c>
      <c r="H262" s="40" t="n">
        <v>2</v>
      </c>
      <c r="I262" s="40" t="n">
        <v>1</v>
      </c>
      <c r="J262" s="40" t="n">
        <v>1</v>
      </c>
      <c r="K262" s="74"/>
      <c r="L262" s="74"/>
      <c r="M262" s="74"/>
      <c r="N262" s="74"/>
      <c r="O262" s="41" t="n">
        <v>45</v>
      </c>
      <c r="P262" s="41" t="n">
        <f aca="false">SUM(O262*2)</f>
        <v>90</v>
      </c>
      <c r="Q262" s="43" t="n">
        <f aca="false">SUM(F262:J262)</f>
        <v>7</v>
      </c>
      <c r="R262" s="56" t="n">
        <f aca="false">O262*Q262</f>
        <v>315</v>
      </c>
      <c r="S262" s="56"/>
    </row>
    <row r="263" customFormat="false" ht="24.75" hidden="false" customHeight="true" outlineLevel="0" collapsed="false">
      <c r="A263" s="92"/>
      <c r="B263" s="93"/>
      <c r="C263" s="94"/>
      <c r="D263" s="95"/>
      <c r="E263" s="95"/>
      <c r="F263" s="96"/>
      <c r="G263" s="96"/>
      <c r="H263" s="96"/>
      <c r="I263" s="96"/>
      <c r="J263" s="96"/>
      <c r="K263" s="74"/>
      <c r="L263" s="74"/>
      <c r="M263" s="74"/>
      <c r="N263" s="74"/>
      <c r="O263" s="97"/>
      <c r="P263" s="98"/>
      <c r="Q263" s="43"/>
      <c r="R263" s="99" t="s">
        <v>152</v>
      </c>
      <c r="S263" s="99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</row>
    <row r="264" customFormat="false" ht="24.75" hidden="false" customHeight="true" outlineLevel="0" collapsed="false">
      <c r="A264" s="37"/>
      <c r="B264" s="38" t="s">
        <v>363</v>
      </c>
      <c r="C264" s="45" t="s">
        <v>364</v>
      </c>
      <c r="D264" s="38" t="s">
        <v>365</v>
      </c>
      <c r="E264" s="38" t="s">
        <v>265</v>
      </c>
      <c r="F264" s="40"/>
      <c r="G264" s="40"/>
      <c r="H264" s="40"/>
      <c r="I264" s="40"/>
      <c r="J264" s="40"/>
      <c r="K264" s="74"/>
      <c r="L264" s="74"/>
      <c r="M264" s="74"/>
      <c r="N264" s="74"/>
      <c r="O264" s="41" t="n">
        <v>40</v>
      </c>
      <c r="P264" s="41" t="n">
        <f aca="false">SUM(O264*2)</f>
        <v>80</v>
      </c>
      <c r="Q264" s="43" t="n">
        <f aca="false">SUM(F264:J264)</f>
        <v>0</v>
      </c>
      <c r="R264" s="56" t="n">
        <f aca="false">O264*Q264</f>
        <v>0</v>
      </c>
      <c r="S264" s="56"/>
    </row>
    <row r="265" customFormat="false" ht="24.75" hidden="false" customHeight="true" outlineLevel="0" collapsed="false">
      <c r="A265" s="37"/>
      <c r="B265" s="38" t="s">
        <v>363</v>
      </c>
      <c r="C265" s="45" t="s">
        <v>364</v>
      </c>
      <c r="D265" s="38" t="s">
        <v>349</v>
      </c>
      <c r="E265" s="38" t="s">
        <v>350</v>
      </c>
      <c r="F265" s="40"/>
      <c r="G265" s="40"/>
      <c r="H265" s="40"/>
      <c r="I265" s="40"/>
      <c r="J265" s="40"/>
      <c r="K265" s="74"/>
      <c r="L265" s="74"/>
      <c r="M265" s="74"/>
      <c r="N265" s="74"/>
      <c r="O265" s="41" t="n">
        <v>40</v>
      </c>
      <c r="P265" s="41" t="n">
        <f aca="false">SUM(O265*2)</f>
        <v>80</v>
      </c>
      <c r="Q265" s="43" t="n">
        <f aca="false">SUM(F265:J265)</f>
        <v>0</v>
      </c>
      <c r="R265" s="58" t="n">
        <f aca="false">O265*Q265</f>
        <v>0</v>
      </c>
      <c r="S265" s="59"/>
    </row>
    <row r="266" customFormat="false" ht="24.75" hidden="false" customHeight="true" outlineLevel="0" collapsed="false">
      <c r="A266" s="37"/>
      <c r="B266" s="38" t="s">
        <v>363</v>
      </c>
      <c r="C266" s="45" t="s">
        <v>364</v>
      </c>
      <c r="D266" s="73" t="s">
        <v>366</v>
      </c>
      <c r="E266" s="73" t="s">
        <v>367</v>
      </c>
      <c r="F266" s="40"/>
      <c r="G266" s="40"/>
      <c r="H266" s="40"/>
      <c r="I266" s="40"/>
      <c r="J266" s="40"/>
      <c r="K266" s="74"/>
      <c r="L266" s="74"/>
      <c r="M266" s="74"/>
      <c r="N266" s="74"/>
      <c r="O266" s="41" t="n">
        <v>40</v>
      </c>
      <c r="P266" s="41" t="n">
        <f aca="false">SUM(O266*2)</f>
        <v>80</v>
      </c>
      <c r="Q266" s="43" t="n">
        <f aca="false">SUM(F266:J266)</f>
        <v>0</v>
      </c>
      <c r="R266" s="56" t="n">
        <f aca="false">O266*Q266</f>
        <v>0</v>
      </c>
      <c r="S266" s="56"/>
    </row>
    <row r="267" customFormat="false" ht="24.75" hidden="false" customHeight="true" outlineLevel="0" collapsed="false">
      <c r="A267" s="37"/>
      <c r="B267" s="38" t="s">
        <v>363</v>
      </c>
      <c r="C267" s="45" t="s">
        <v>364</v>
      </c>
      <c r="D267" s="73" t="s">
        <v>89</v>
      </c>
      <c r="E267" s="73" t="s">
        <v>90</v>
      </c>
      <c r="F267" s="40"/>
      <c r="G267" s="40"/>
      <c r="H267" s="40"/>
      <c r="I267" s="40"/>
      <c r="J267" s="40"/>
      <c r="K267" s="74"/>
      <c r="L267" s="74"/>
      <c r="M267" s="74"/>
      <c r="N267" s="74"/>
      <c r="O267" s="41" t="n">
        <v>40</v>
      </c>
      <c r="P267" s="41" t="n">
        <f aca="false">SUM(O267*2)</f>
        <v>80</v>
      </c>
      <c r="Q267" s="43" t="n">
        <f aca="false">SUM(F267:J267)</f>
        <v>0</v>
      </c>
      <c r="R267" s="56" t="n">
        <f aca="false">O267*Q267</f>
        <v>0</v>
      </c>
      <c r="S267" s="56"/>
    </row>
    <row r="268" customFormat="false" ht="24.75" hidden="false" customHeight="true" outlineLevel="0" collapsed="false">
      <c r="A268" s="37"/>
      <c r="B268" s="38" t="s">
        <v>363</v>
      </c>
      <c r="C268" s="45" t="s">
        <v>364</v>
      </c>
      <c r="D268" s="73" t="s">
        <v>368</v>
      </c>
      <c r="E268" s="73" t="s">
        <v>369</v>
      </c>
      <c r="F268" s="40"/>
      <c r="G268" s="40"/>
      <c r="H268" s="40"/>
      <c r="I268" s="40"/>
      <c r="J268" s="40"/>
      <c r="K268" s="74"/>
      <c r="L268" s="74"/>
      <c r="M268" s="74"/>
      <c r="N268" s="74"/>
      <c r="O268" s="41" t="n">
        <v>40</v>
      </c>
      <c r="P268" s="41" t="n">
        <f aca="false">SUM(O268*2)</f>
        <v>80</v>
      </c>
      <c r="Q268" s="43" t="n">
        <f aca="false">SUM(F268:J268)</f>
        <v>0</v>
      </c>
      <c r="R268" s="56" t="n">
        <f aca="false">O268*Q268</f>
        <v>0</v>
      </c>
      <c r="S268" s="56"/>
    </row>
    <row r="269" customFormat="false" ht="24.75" hidden="false" customHeight="true" outlineLevel="0" collapsed="false">
      <c r="A269" s="37"/>
      <c r="B269" s="38" t="s">
        <v>363</v>
      </c>
      <c r="C269" s="45" t="s">
        <v>364</v>
      </c>
      <c r="D269" s="73" t="s">
        <v>370</v>
      </c>
      <c r="E269" s="73" t="s">
        <v>98</v>
      </c>
      <c r="F269" s="40"/>
      <c r="G269" s="40"/>
      <c r="H269" s="40"/>
      <c r="I269" s="40"/>
      <c r="J269" s="40"/>
      <c r="K269" s="74"/>
      <c r="L269" s="74"/>
      <c r="M269" s="74"/>
      <c r="N269" s="74"/>
      <c r="O269" s="41" t="n">
        <v>40</v>
      </c>
      <c r="P269" s="41" t="n">
        <f aca="false">SUM(O269*2)</f>
        <v>80</v>
      </c>
      <c r="Q269" s="43" t="n">
        <f aca="false">SUM(F269:J269)</f>
        <v>0</v>
      </c>
      <c r="R269" s="56" t="n">
        <f aca="false">O269*Q269</f>
        <v>0</v>
      </c>
      <c r="S269" s="56"/>
    </row>
    <row r="270" customFormat="false" ht="24.75" hidden="false" customHeight="true" outlineLevel="0" collapsed="false">
      <c r="A270" s="37"/>
      <c r="B270" s="38" t="s">
        <v>363</v>
      </c>
      <c r="C270" s="45" t="s">
        <v>364</v>
      </c>
      <c r="D270" s="73" t="s">
        <v>371</v>
      </c>
      <c r="E270" s="73" t="s">
        <v>371</v>
      </c>
      <c r="F270" s="40"/>
      <c r="G270" s="40"/>
      <c r="H270" s="40"/>
      <c r="I270" s="40"/>
      <c r="J270" s="40"/>
      <c r="K270" s="74"/>
      <c r="L270" s="74"/>
      <c r="M270" s="74"/>
      <c r="N270" s="74"/>
      <c r="O270" s="41" t="n">
        <v>40</v>
      </c>
      <c r="P270" s="41" t="n">
        <f aca="false">SUM(O270*2)</f>
        <v>80</v>
      </c>
      <c r="Q270" s="43" t="n">
        <f aca="false">SUM(F270:J270)</f>
        <v>0</v>
      </c>
      <c r="R270" s="56" t="n">
        <f aca="false">O270*Q270</f>
        <v>0</v>
      </c>
      <c r="S270" s="56"/>
    </row>
    <row r="271" customFormat="false" ht="24.75" hidden="false" customHeight="true" outlineLevel="0" collapsed="false">
      <c r="A271" s="92"/>
      <c r="B271" s="93"/>
      <c r="C271" s="94"/>
      <c r="D271" s="95"/>
      <c r="E271" s="95"/>
      <c r="F271" s="96"/>
      <c r="G271" s="96"/>
      <c r="H271" s="96"/>
      <c r="I271" s="96"/>
      <c r="J271" s="96"/>
      <c r="K271" s="74"/>
      <c r="L271" s="74"/>
      <c r="M271" s="74"/>
      <c r="N271" s="74"/>
      <c r="O271" s="97"/>
      <c r="P271" s="98"/>
      <c r="Q271" s="43"/>
      <c r="R271" s="99" t="s">
        <v>152</v>
      </c>
      <c r="S271" s="99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</row>
    <row r="272" customFormat="false" ht="24.75" hidden="false" customHeight="true" outlineLevel="0" collapsed="false">
      <c r="A272" s="37"/>
      <c r="B272" s="38" t="s">
        <v>372</v>
      </c>
      <c r="C272" s="45" t="s">
        <v>373</v>
      </c>
      <c r="D272" s="38" t="s">
        <v>365</v>
      </c>
      <c r="E272" s="38" t="s">
        <v>265</v>
      </c>
      <c r="F272" s="40"/>
      <c r="G272" s="40"/>
      <c r="H272" s="40"/>
      <c r="I272" s="40"/>
      <c r="J272" s="40"/>
      <c r="K272" s="74"/>
      <c r="L272" s="74"/>
      <c r="M272" s="74"/>
      <c r="N272" s="74"/>
      <c r="O272" s="41" t="n">
        <v>37.5</v>
      </c>
      <c r="P272" s="41" t="n">
        <f aca="false">SUM(O272*2)</f>
        <v>75</v>
      </c>
      <c r="Q272" s="43" t="n">
        <f aca="false">SUM(F272:J272)</f>
        <v>0</v>
      </c>
      <c r="R272" s="56" t="n">
        <f aca="false">O272*Q272</f>
        <v>0</v>
      </c>
      <c r="S272" s="56"/>
    </row>
    <row r="273" customFormat="false" ht="24.75" hidden="false" customHeight="true" outlineLevel="0" collapsed="false">
      <c r="A273" s="37"/>
      <c r="B273" s="38" t="s">
        <v>372</v>
      </c>
      <c r="C273" s="45" t="s">
        <v>373</v>
      </c>
      <c r="D273" s="73" t="s">
        <v>349</v>
      </c>
      <c r="E273" s="38" t="s">
        <v>350</v>
      </c>
      <c r="F273" s="40"/>
      <c r="G273" s="40"/>
      <c r="H273" s="40"/>
      <c r="I273" s="40"/>
      <c r="J273" s="40"/>
      <c r="K273" s="74"/>
      <c r="L273" s="74"/>
      <c r="M273" s="74"/>
      <c r="N273" s="74"/>
      <c r="O273" s="41" t="n">
        <v>37.5</v>
      </c>
      <c r="P273" s="41" t="n">
        <f aca="false">SUM(O273*2)</f>
        <v>75</v>
      </c>
      <c r="Q273" s="43" t="n">
        <f aca="false">SUM(F273:J273)</f>
        <v>0</v>
      </c>
      <c r="R273" s="56" t="n">
        <f aca="false">O273*Q273</f>
        <v>0</v>
      </c>
      <c r="S273" s="56"/>
    </row>
    <row r="274" customFormat="false" ht="24.75" hidden="false" customHeight="true" outlineLevel="0" collapsed="false">
      <c r="A274" s="37"/>
      <c r="B274" s="38" t="s">
        <v>372</v>
      </c>
      <c r="C274" s="45" t="s">
        <v>373</v>
      </c>
      <c r="D274" s="38" t="s">
        <v>89</v>
      </c>
      <c r="E274" s="38" t="s">
        <v>90</v>
      </c>
      <c r="F274" s="40"/>
      <c r="G274" s="40"/>
      <c r="H274" s="40"/>
      <c r="I274" s="40"/>
      <c r="J274" s="40"/>
      <c r="K274" s="74"/>
      <c r="L274" s="74"/>
      <c r="M274" s="74"/>
      <c r="N274" s="74"/>
      <c r="O274" s="41" t="n">
        <v>37.5</v>
      </c>
      <c r="P274" s="41" t="n">
        <f aca="false">SUM(O274*2)</f>
        <v>75</v>
      </c>
      <c r="Q274" s="43" t="n">
        <f aca="false">SUM(F274:J274)</f>
        <v>0</v>
      </c>
      <c r="R274" s="56" t="n">
        <f aca="false">O274*Q274</f>
        <v>0</v>
      </c>
      <c r="S274" s="56"/>
    </row>
    <row r="275" customFormat="false" ht="24.75" hidden="false" customHeight="true" outlineLevel="0" collapsed="false">
      <c r="A275" s="37"/>
      <c r="B275" s="38" t="s">
        <v>372</v>
      </c>
      <c r="C275" s="45" t="s">
        <v>373</v>
      </c>
      <c r="D275" s="38" t="s">
        <v>353</v>
      </c>
      <c r="E275" s="38" t="s">
        <v>213</v>
      </c>
      <c r="F275" s="40"/>
      <c r="G275" s="40"/>
      <c r="H275" s="40"/>
      <c r="I275" s="40"/>
      <c r="J275" s="40"/>
      <c r="K275" s="74"/>
      <c r="L275" s="74"/>
      <c r="M275" s="74"/>
      <c r="N275" s="74"/>
      <c r="O275" s="41" t="n">
        <v>37.5</v>
      </c>
      <c r="P275" s="41" t="n">
        <f aca="false">SUM(O275*2)</f>
        <v>75</v>
      </c>
      <c r="Q275" s="43" t="n">
        <f aca="false">SUM(F275:J275)</f>
        <v>0</v>
      </c>
      <c r="R275" s="56" t="n">
        <f aca="false">O275*Q275</f>
        <v>0</v>
      </c>
      <c r="S275" s="56"/>
    </row>
    <row r="276" customFormat="false" ht="24.75" hidden="false" customHeight="true" outlineLevel="0" collapsed="false">
      <c r="A276" s="37"/>
      <c r="B276" s="38" t="s">
        <v>372</v>
      </c>
      <c r="C276" s="45" t="s">
        <v>373</v>
      </c>
      <c r="D276" s="73" t="s">
        <v>374</v>
      </c>
      <c r="E276" s="38" t="s">
        <v>375</v>
      </c>
      <c r="F276" s="40"/>
      <c r="G276" s="40"/>
      <c r="H276" s="40"/>
      <c r="I276" s="40"/>
      <c r="J276" s="40"/>
      <c r="K276" s="74"/>
      <c r="L276" s="74"/>
      <c r="M276" s="74"/>
      <c r="N276" s="74"/>
      <c r="O276" s="41" t="n">
        <v>37.5</v>
      </c>
      <c r="P276" s="41" t="n">
        <f aca="false">SUM(O276*2)</f>
        <v>75</v>
      </c>
      <c r="Q276" s="43" t="n">
        <f aca="false">SUM(F276:J276)</f>
        <v>0</v>
      </c>
      <c r="R276" s="56" t="n">
        <f aca="false">O276*Q276</f>
        <v>0</v>
      </c>
      <c r="S276" s="56"/>
    </row>
    <row r="277" customFormat="false" ht="24.75" hidden="false" customHeight="true" outlineLevel="0" collapsed="false">
      <c r="A277" s="37"/>
      <c r="B277" s="38" t="s">
        <v>372</v>
      </c>
      <c r="C277" s="45" t="s">
        <v>373</v>
      </c>
      <c r="D277" s="73" t="s">
        <v>376</v>
      </c>
      <c r="E277" s="38" t="s">
        <v>377</v>
      </c>
      <c r="F277" s="40"/>
      <c r="G277" s="40"/>
      <c r="H277" s="40"/>
      <c r="I277" s="40"/>
      <c r="J277" s="40"/>
      <c r="K277" s="74"/>
      <c r="L277" s="74"/>
      <c r="M277" s="74"/>
      <c r="N277" s="74"/>
      <c r="O277" s="41" t="n">
        <v>37.5</v>
      </c>
      <c r="P277" s="41" t="n">
        <f aca="false">SUM(O277*2)</f>
        <v>75</v>
      </c>
      <c r="Q277" s="43" t="n">
        <f aca="false">SUM(F277:J277)</f>
        <v>0</v>
      </c>
      <c r="R277" s="56" t="n">
        <f aca="false">O277*Q277</f>
        <v>0</v>
      </c>
      <c r="S277" s="56"/>
    </row>
    <row r="278" customFormat="false" ht="24.75" hidden="false" customHeight="true" outlineLevel="0" collapsed="false">
      <c r="A278" s="37"/>
      <c r="B278" s="38" t="s">
        <v>372</v>
      </c>
      <c r="C278" s="45" t="s">
        <v>373</v>
      </c>
      <c r="D278" s="73" t="s">
        <v>368</v>
      </c>
      <c r="E278" s="38" t="s">
        <v>369</v>
      </c>
      <c r="F278" s="40"/>
      <c r="G278" s="40"/>
      <c r="H278" s="40"/>
      <c r="I278" s="40"/>
      <c r="J278" s="40"/>
      <c r="K278" s="74"/>
      <c r="L278" s="74"/>
      <c r="M278" s="74"/>
      <c r="N278" s="74"/>
      <c r="O278" s="41" t="n">
        <v>37.5</v>
      </c>
      <c r="P278" s="41" t="n">
        <f aca="false">SUM(O278*2)</f>
        <v>75</v>
      </c>
      <c r="Q278" s="43" t="n">
        <f aca="false">SUM(F278:J278)</f>
        <v>0</v>
      </c>
      <c r="R278" s="56" t="n">
        <f aca="false">O278*Q278</f>
        <v>0</v>
      </c>
      <c r="S278" s="56"/>
    </row>
    <row r="279" customFormat="false" ht="24.75" hidden="false" customHeight="true" outlineLevel="0" collapsed="false">
      <c r="A279" s="37"/>
      <c r="B279" s="38" t="s">
        <v>372</v>
      </c>
      <c r="C279" s="45" t="s">
        <v>373</v>
      </c>
      <c r="D279" s="73" t="s">
        <v>371</v>
      </c>
      <c r="E279" s="38" t="s">
        <v>371</v>
      </c>
      <c r="F279" s="40"/>
      <c r="G279" s="40"/>
      <c r="H279" s="40"/>
      <c r="I279" s="40"/>
      <c r="J279" s="40"/>
      <c r="K279" s="74"/>
      <c r="L279" s="74"/>
      <c r="M279" s="74"/>
      <c r="N279" s="74"/>
      <c r="O279" s="41" t="n">
        <v>37.5</v>
      </c>
      <c r="P279" s="41" t="n">
        <f aca="false">SUM(O279*2)</f>
        <v>75</v>
      </c>
      <c r="Q279" s="43" t="n">
        <f aca="false">SUM(F279:J279)</f>
        <v>0</v>
      </c>
      <c r="R279" s="56" t="n">
        <f aca="false">O279*Q279</f>
        <v>0</v>
      </c>
      <c r="S279" s="56"/>
    </row>
    <row r="280" customFormat="false" ht="24.75" hidden="false" customHeight="true" outlineLevel="0" collapsed="false">
      <c r="A280" s="92"/>
      <c r="B280" s="93"/>
      <c r="C280" s="94"/>
      <c r="D280" s="95"/>
      <c r="E280" s="95"/>
      <c r="F280" s="96"/>
      <c r="G280" s="96"/>
      <c r="H280" s="96"/>
      <c r="I280" s="96"/>
      <c r="J280" s="96"/>
      <c r="K280" s="74"/>
      <c r="L280" s="74"/>
      <c r="M280" s="74"/>
      <c r="N280" s="74"/>
      <c r="O280" s="97"/>
      <c r="P280" s="98"/>
      <c r="Q280" s="43"/>
      <c r="R280" s="99" t="s">
        <v>152</v>
      </c>
      <c r="S280" s="99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</row>
    <row r="281" customFormat="false" ht="24.75" hidden="false" customHeight="true" outlineLevel="0" collapsed="false">
      <c r="A281" s="37"/>
      <c r="B281" s="38" t="s">
        <v>378</v>
      </c>
      <c r="C281" s="115" t="s">
        <v>364</v>
      </c>
      <c r="D281" s="38" t="s">
        <v>379</v>
      </c>
      <c r="E281" s="38" t="s">
        <v>380</v>
      </c>
      <c r="F281" s="40"/>
      <c r="G281" s="40"/>
      <c r="H281" s="40"/>
      <c r="I281" s="40"/>
      <c r="J281" s="40"/>
      <c r="K281" s="74"/>
      <c r="L281" s="74"/>
      <c r="M281" s="74"/>
      <c r="N281" s="74"/>
      <c r="O281" s="41" t="n">
        <v>45</v>
      </c>
      <c r="P281" s="41" t="n">
        <f aca="false">SUM(O281*2)</f>
        <v>90</v>
      </c>
      <c r="Q281" s="43" t="n">
        <f aca="false">SUM(F281:J281)</f>
        <v>0</v>
      </c>
      <c r="R281" s="56" t="n">
        <f aca="false">O281*Q281</f>
        <v>0</v>
      </c>
      <c r="S281" s="56"/>
    </row>
    <row r="282" customFormat="false" ht="24.75" hidden="false" customHeight="true" outlineLevel="0" collapsed="false">
      <c r="A282" s="37"/>
      <c r="B282" s="38" t="s">
        <v>378</v>
      </c>
      <c r="C282" s="115" t="s">
        <v>364</v>
      </c>
      <c r="D282" s="73" t="s">
        <v>381</v>
      </c>
      <c r="E282" s="73" t="s">
        <v>382</v>
      </c>
      <c r="F282" s="40"/>
      <c r="G282" s="40"/>
      <c r="H282" s="40"/>
      <c r="I282" s="40"/>
      <c r="J282" s="40"/>
      <c r="K282" s="74"/>
      <c r="L282" s="74"/>
      <c r="M282" s="74"/>
      <c r="N282" s="74"/>
      <c r="O282" s="41" t="n">
        <v>45</v>
      </c>
      <c r="P282" s="41" t="n">
        <f aca="false">SUM(O282*2)</f>
        <v>90</v>
      </c>
      <c r="Q282" s="43" t="n">
        <f aca="false">SUM(F282:J282)</f>
        <v>0</v>
      </c>
      <c r="R282" s="56" t="n">
        <f aca="false">O282*Q282</f>
        <v>0</v>
      </c>
      <c r="S282" s="56"/>
    </row>
    <row r="283" customFormat="false" ht="24.75" hidden="false" customHeight="true" outlineLevel="0" collapsed="false">
      <c r="A283" s="92"/>
      <c r="B283" s="93"/>
      <c r="C283" s="94"/>
      <c r="D283" s="95"/>
      <c r="E283" s="95"/>
      <c r="F283" s="96"/>
      <c r="G283" s="96"/>
      <c r="H283" s="96"/>
      <c r="I283" s="96"/>
      <c r="J283" s="96"/>
      <c r="K283" s="74"/>
      <c r="L283" s="74"/>
      <c r="M283" s="74"/>
      <c r="N283" s="74"/>
      <c r="O283" s="97"/>
      <c r="P283" s="98"/>
      <c r="Q283" s="43"/>
      <c r="R283" s="99" t="s">
        <v>152</v>
      </c>
      <c r="S283" s="99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</row>
    <row r="284" customFormat="false" ht="24.75" hidden="false" customHeight="true" outlineLevel="0" collapsed="false">
      <c r="A284" s="37"/>
      <c r="B284" s="38" t="s">
        <v>383</v>
      </c>
      <c r="C284" s="115" t="s">
        <v>384</v>
      </c>
      <c r="D284" s="73" t="s">
        <v>232</v>
      </c>
      <c r="E284" s="73" t="s">
        <v>385</v>
      </c>
      <c r="F284" s="40"/>
      <c r="G284" s="40"/>
      <c r="H284" s="40"/>
      <c r="I284" s="40"/>
      <c r="J284" s="40"/>
      <c r="K284" s="74"/>
      <c r="L284" s="74"/>
      <c r="M284" s="74"/>
      <c r="N284" s="74"/>
      <c r="O284" s="41" t="n">
        <v>62.5</v>
      </c>
      <c r="P284" s="41" t="n">
        <f aca="false">SUM(O284*2)</f>
        <v>125</v>
      </c>
      <c r="Q284" s="43" t="n">
        <f aca="false">SUM(F284:J284)</f>
        <v>0</v>
      </c>
      <c r="R284" s="56" t="n">
        <f aca="false">O284*Q284</f>
        <v>0</v>
      </c>
      <c r="S284" s="56"/>
    </row>
    <row r="285" customFormat="false" ht="24.75" hidden="false" customHeight="true" outlineLevel="0" collapsed="false">
      <c r="A285" s="37"/>
      <c r="B285" s="38" t="s">
        <v>383</v>
      </c>
      <c r="C285" s="115" t="s">
        <v>384</v>
      </c>
      <c r="D285" s="73" t="s">
        <v>386</v>
      </c>
      <c r="E285" s="73" t="s">
        <v>387</v>
      </c>
      <c r="F285" s="40"/>
      <c r="G285" s="40"/>
      <c r="H285" s="40"/>
      <c r="I285" s="40"/>
      <c r="J285" s="40"/>
      <c r="K285" s="74"/>
      <c r="L285" s="74"/>
      <c r="M285" s="74"/>
      <c r="N285" s="74"/>
      <c r="O285" s="41" t="n">
        <v>62.5</v>
      </c>
      <c r="P285" s="41" t="n">
        <f aca="false">SUM(O285*2)</f>
        <v>125</v>
      </c>
      <c r="Q285" s="43" t="n">
        <f aca="false">SUM(F285:J285)</f>
        <v>0</v>
      </c>
      <c r="R285" s="56" t="n">
        <f aca="false">O285*Q285</f>
        <v>0</v>
      </c>
      <c r="S285" s="56"/>
    </row>
    <row r="286" customFormat="false" ht="24.75" hidden="false" customHeight="true" outlineLevel="0" collapsed="false">
      <c r="A286" s="37"/>
      <c r="B286" s="38" t="s">
        <v>383</v>
      </c>
      <c r="C286" s="115" t="s">
        <v>384</v>
      </c>
      <c r="D286" s="73" t="s">
        <v>388</v>
      </c>
      <c r="E286" s="73" t="s">
        <v>389</v>
      </c>
      <c r="F286" s="40"/>
      <c r="G286" s="40"/>
      <c r="H286" s="40"/>
      <c r="I286" s="40"/>
      <c r="J286" s="40"/>
      <c r="K286" s="74"/>
      <c r="L286" s="74"/>
      <c r="M286" s="74"/>
      <c r="N286" s="74"/>
      <c r="O286" s="41" t="n">
        <v>62.5</v>
      </c>
      <c r="P286" s="41" t="n">
        <f aca="false">SUM(O286*2)</f>
        <v>125</v>
      </c>
      <c r="Q286" s="43" t="n">
        <f aca="false">SUM(F286:J286)</f>
        <v>0</v>
      </c>
      <c r="R286" s="56" t="n">
        <f aca="false">O286*Q286</f>
        <v>0</v>
      </c>
      <c r="S286" s="56"/>
    </row>
    <row r="287" customFormat="false" ht="24.75" hidden="false" customHeight="true" outlineLevel="0" collapsed="false">
      <c r="A287" s="37"/>
      <c r="B287" s="38" t="s">
        <v>383</v>
      </c>
      <c r="C287" s="115" t="s">
        <v>384</v>
      </c>
      <c r="D287" s="73" t="s">
        <v>390</v>
      </c>
      <c r="E287" s="73" t="s">
        <v>391</v>
      </c>
      <c r="F287" s="40"/>
      <c r="G287" s="40"/>
      <c r="H287" s="40"/>
      <c r="I287" s="40"/>
      <c r="J287" s="40"/>
      <c r="K287" s="74"/>
      <c r="L287" s="74"/>
      <c r="M287" s="74"/>
      <c r="N287" s="74"/>
      <c r="O287" s="41" t="n">
        <v>62.5</v>
      </c>
      <c r="P287" s="41" t="n">
        <f aca="false">SUM(O287*2)</f>
        <v>125</v>
      </c>
      <c r="Q287" s="43" t="n">
        <f aca="false">SUM(F287:J287)</f>
        <v>0</v>
      </c>
      <c r="R287" s="56" t="n">
        <f aca="false">O287*Q287</f>
        <v>0</v>
      </c>
      <c r="S287" s="56"/>
    </row>
    <row r="288" customFormat="false" ht="24.75" hidden="false" customHeight="true" outlineLevel="0" collapsed="false">
      <c r="A288" s="92"/>
      <c r="B288" s="93"/>
      <c r="C288" s="94"/>
      <c r="D288" s="95"/>
      <c r="E288" s="95"/>
      <c r="F288" s="96"/>
      <c r="G288" s="96"/>
      <c r="H288" s="96"/>
      <c r="I288" s="96"/>
      <c r="J288" s="96"/>
      <c r="K288" s="74"/>
      <c r="L288" s="74"/>
      <c r="M288" s="74"/>
      <c r="N288" s="74"/>
      <c r="O288" s="97"/>
      <c r="P288" s="98"/>
      <c r="Q288" s="43"/>
      <c r="R288" s="99" t="s">
        <v>152</v>
      </c>
      <c r="S288" s="99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</row>
    <row r="289" customFormat="false" ht="24.75" hidden="false" customHeight="true" outlineLevel="0" collapsed="false">
      <c r="A289" s="37"/>
      <c r="B289" s="38" t="s">
        <v>392</v>
      </c>
      <c r="C289" s="45" t="s">
        <v>393</v>
      </c>
      <c r="D289" s="73" t="s">
        <v>365</v>
      </c>
      <c r="E289" s="73" t="s">
        <v>265</v>
      </c>
      <c r="F289" s="40"/>
      <c r="G289" s="40"/>
      <c r="H289" s="40"/>
      <c r="I289" s="40"/>
      <c r="J289" s="40"/>
      <c r="K289" s="74"/>
      <c r="L289" s="74"/>
      <c r="M289" s="74"/>
      <c r="N289" s="74"/>
      <c r="O289" s="41" t="n">
        <v>60</v>
      </c>
      <c r="P289" s="41" t="n">
        <f aca="false">SUM(O289*2)</f>
        <v>120</v>
      </c>
      <c r="Q289" s="43" t="n">
        <f aca="false">SUM(F289:J289)</f>
        <v>0</v>
      </c>
      <c r="R289" s="56" t="n">
        <f aca="false">O289*Q289</f>
        <v>0</v>
      </c>
      <c r="S289" s="56"/>
    </row>
    <row r="290" customFormat="false" ht="24.75" hidden="false" customHeight="true" outlineLevel="0" collapsed="false">
      <c r="A290" s="37"/>
      <c r="B290" s="38" t="s">
        <v>392</v>
      </c>
      <c r="C290" s="45" t="s">
        <v>393</v>
      </c>
      <c r="D290" s="38" t="s">
        <v>349</v>
      </c>
      <c r="E290" s="38" t="s">
        <v>350</v>
      </c>
      <c r="F290" s="40"/>
      <c r="G290" s="40"/>
      <c r="H290" s="40"/>
      <c r="I290" s="40"/>
      <c r="J290" s="40"/>
      <c r="K290" s="74"/>
      <c r="L290" s="74"/>
      <c r="M290" s="74"/>
      <c r="N290" s="74"/>
      <c r="O290" s="41" t="n">
        <v>60</v>
      </c>
      <c r="P290" s="41" t="n">
        <f aca="false">SUM(O290*2)</f>
        <v>120</v>
      </c>
      <c r="Q290" s="43" t="n">
        <f aca="false">SUM(F290:J290)</f>
        <v>0</v>
      </c>
      <c r="R290" s="56" t="n">
        <f aca="false">O290*Q290</f>
        <v>0</v>
      </c>
      <c r="S290" s="56"/>
    </row>
    <row r="291" customFormat="false" ht="24.75" hidden="false" customHeight="true" outlineLevel="0" collapsed="false">
      <c r="A291" s="37"/>
      <c r="B291" s="38" t="s">
        <v>392</v>
      </c>
      <c r="C291" s="45" t="s">
        <v>393</v>
      </c>
      <c r="D291" s="38" t="s">
        <v>374</v>
      </c>
      <c r="E291" s="38" t="s">
        <v>375</v>
      </c>
      <c r="F291" s="40"/>
      <c r="G291" s="40"/>
      <c r="H291" s="40"/>
      <c r="I291" s="40"/>
      <c r="J291" s="40"/>
      <c r="K291" s="74"/>
      <c r="L291" s="74"/>
      <c r="M291" s="74"/>
      <c r="N291" s="74"/>
      <c r="O291" s="41" t="n">
        <v>60</v>
      </c>
      <c r="P291" s="41" t="n">
        <f aca="false">SUM(O291*2)</f>
        <v>120</v>
      </c>
      <c r="Q291" s="43" t="n">
        <f aca="false">SUM(F291:J291)</f>
        <v>0</v>
      </c>
      <c r="R291" s="56" t="n">
        <f aca="false">O291*Q291</f>
        <v>0</v>
      </c>
      <c r="S291" s="56"/>
    </row>
    <row r="292" customFormat="false" ht="24.75" hidden="false" customHeight="true" outlineLevel="0" collapsed="false">
      <c r="A292" s="37"/>
      <c r="B292" s="38" t="s">
        <v>392</v>
      </c>
      <c r="C292" s="45" t="s">
        <v>393</v>
      </c>
      <c r="D292" s="38" t="s">
        <v>366</v>
      </c>
      <c r="E292" s="38" t="s">
        <v>367</v>
      </c>
      <c r="F292" s="40"/>
      <c r="G292" s="40"/>
      <c r="H292" s="40"/>
      <c r="I292" s="40"/>
      <c r="J292" s="40"/>
      <c r="K292" s="74"/>
      <c r="L292" s="74"/>
      <c r="M292" s="74"/>
      <c r="N292" s="74"/>
      <c r="O292" s="41" t="n">
        <v>60</v>
      </c>
      <c r="P292" s="41" t="n">
        <f aca="false">SUM(O292*2)</f>
        <v>120</v>
      </c>
      <c r="Q292" s="43" t="n">
        <f aca="false">SUM(F292:J292)</f>
        <v>0</v>
      </c>
      <c r="R292" s="56" t="n">
        <f aca="false">O292*Q292</f>
        <v>0</v>
      </c>
      <c r="S292" s="56"/>
    </row>
    <row r="293" customFormat="false" ht="24.75" hidden="false" customHeight="true" outlineLevel="0" collapsed="false">
      <c r="A293" s="37"/>
      <c r="B293" s="38" t="s">
        <v>392</v>
      </c>
      <c r="C293" s="45" t="s">
        <v>393</v>
      </c>
      <c r="D293" s="38" t="s">
        <v>368</v>
      </c>
      <c r="E293" s="38" t="s">
        <v>369</v>
      </c>
      <c r="F293" s="40"/>
      <c r="G293" s="40"/>
      <c r="H293" s="40"/>
      <c r="I293" s="40"/>
      <c r="J293" s="40"/>
      <c r="K293" s="74"/>
      <c r="L293" s="74"/>
      <c r="M293" s="74"/>
      <c r="N293" s="74"/>
      <c r="O293" s="41" t="n">
        <v>60</v>
      </c>
      <c r="P293" s="41" t="n">
        <f aca="false">SUM(O293*2)</f>
        <v>120</v>
      </c>
      <c r="Q293" s="43" t="n">
        <f aca="false">SUM(F293:J293)</f>
        <v>0</v>
      </c>
      <c r="R293" s="56" t="n">
        <f aca="false">O293*Q293</f>
        <v>0</v>
      </c>
      <c r="S293" s="56"/>
    </row>
    <row r="294" customFormat="false" ht="24.75" hidden="false" customHeight="true" outlineLevel="0" collapsed="false">
      <c r="A294" s="92"/>
      <c r="B294" s="93"/>
      <c r="C294" s="94"/>
      <c r="D294" s="95"/>
      <c r="E294" s="95"/>
      <c r="F294" s="96"/>
      <c r="G294" s="96"/>
      <c r="H294" s="96"/>
      <c r="I294" s="96"/>
      <c r="J294" s="96"/>
      <c r="K294" s="74"/>
      <c r="L294" s="74"/>
      <c r="M294" s="74"/>
      <c r="N294" s="74"/>
      <c r="O294" s="97"/>
      <c r="P294" s="98"/>
      <c r="Q294" s="43"/>
      <c r="R294" s="99" t="s">
        <v>152</v>
      </c>
      <c r="S294" s="99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</row>
    <row r="295" customFormat="false" ht="24.75" hidden="false" customHeight="true" outlineLevel="0" collapsed="false">
      <c r="A295" s="37"/>
      <c r="B295" s="38" t="s">
        <v>394</v>
      </c>
      <c r="C295" s="45" t="s">
        <v>395</v>
      </c>
      <c r="D295" s="38" t="s">
        <v>365</v>
      </c>
      <c r="E295" s="38" t="s">
        <v>265</v>
      </c>
      <c r="F295" s="40"/>
      <c r="G295" s="40"/>
      <c r="H295" s="40"/>
      <c r="I295" s="40"/>
      <c r="J295" s="40"/>
      <c r="K295" s="74"/>
      <c r="L295" s="74"/>
      <c r="M295" s="74"/>
      <c r="N295" s="74"/>
      <c r="O295" s="41" t="n">
        <v>55</v>
      </c>
      <c r="P295" s="41" t="n">
        <f aca="false">SUM(O295*2)</f>
        <v>110</v>
      </c>
      <c r="Q295" s="43" t="n">
        <f aca="false">SUM(F295:J295)</f>
        <v>0</v>
      </c>
      <c r="R295" s="56" t="n">
        <f aca="false">O295*Q295</f>
        <v>0</v>
      </c>
      <c r="S295" s="56"/>
    </row>
    <row r="296" customFormat="false" ht="24.75" hidden="false" customHeight="true" outlineLevel="0" collapsed="false">
      <c r="A296" s="37"/>
      <c r="B296" s="38" t="s">
        <v>394</v>
      </c>
      <c r="C296" s="45" t="s">
        <v>395</v>
      </c>
      <c r="D296" s="73" t="s">
        <v>349</v>
      </c>
      <c r="E296" s="38" t="s">
        <v>350</v>
      </c>
      <c r="F296" s="40"/>
      <c r="G296" s="40"/>
      <c r="H296" s="40"/>
      <c r="I296" s="40"/>
      <c r="J296" s="40"/>
      <c r="K296" s="74"/>
      <c r="L296" s="74"/>
      <c r="M296" s="74"/>
      <c r="N296" s="74"/>
      <c r="O296" s="41" t="n">
        <v>55</v>
      </c>
      <c r="P296" s="41" t="n">
        <f aca="false">SUM(O296*2)</f>
        <v>110</v>
      </c>
      <c r="Q296" s="43" t="n">
        <f aca="false">SUM(F296:J296)</f>
        <v>0</v>
      </c>
      <c r="R296" s="56" t="n">
        <f aca="false">O296*Q296</f>
        <v>0</v>
      </c>
      <c r="S296" s="56"/>
    </row>
    <row r="297" customFormat="false" ht="24.75" hidden="false" customHeight="true" outlineLevel="0" collapsed="false">
      <c r="A297" s="37"/>
      <c r="B297" s="38" t="s">
        <v>394</v>
      </c>
      <c r="C297" s="45" t="s">
        <v>395</v>
      </c>
      <c r="D297" s="73" t="s">
        <v>374</v>
      </c>
      <c r="E297" s="38" t="s">
        <v>375</v>
      </c>
      <c r="F297" s="40"/>
      <c r="G297" s="40"/>
      <c r="H297" s="40"/>
      <c r="I297" s="40"/>
      <c r="J297" s="40"/>
      <c r="K297" s="74"/>
      <c r="L297" s="74"/>
      <c r="M297" s="74"/>
      <c r="N297" s="74"/>
      <c r="O297" s="41" t="n">
        <v>55</v>
      </c>
      <c r="P297" s="41" t="n">
        <f aca="false">SUM(O297*2)</f>
        <v>110</v>
      </c>
      <c r="Q297" s="43" t="n">
        <f aca="false">SUM(F297:J297)</f>
        <v>0</v>
      </c>
      <c r="R297" s="56" t="n">
        <f aca="false">O297*Q297</f>
        <v>0</v>
      </c>
      <c r="S297" s="56"/>
    </row>
    <row r="298" customFormat="false" ht="24.75" hidden="false" customHeight="true" outlineLevel="0" collapsed="false">
      <c r="A298" s="37"/>
      <c r="B298" s="38" t="s">
        <v>394</v>
      </c>
      <c r="C298" s="45" t="s">
        <v>395</v>
      </c>
      <c r="D298" s="73" t="s">
        <v>353</v>
      </c>
      <c r="E298" s="73" t="s">
        <v>213</v>
      </c>
      <c r="F298" s="40"/>
      <c r="G298" s="40"/>
      <c r="H298" s="40"/>
      <c r="I298" s="40"/>
      <c r="J298" s="40"/>
      <c r="K298" s="74"/>
      <c r="L298" s="74"/>
      <c r="M298" s="74"/>
      <c r="N298" s="74"/>
      <c r="O298" s="41" t="n">
        <v>55</v>
      </c>
      <c r="P298" s="41" t="n">
        <f aca="false">SUM(O298*2)</f>
        <v>110</v>
      </c>
      <c r="Q298" s="43" t="n">
        <f aca="false">SUM(F298:J298)</f>
        <v>0</v>
      </c>
      <c r="R298" s="56" t="n">
        <f aca="false">O298*Q298</f>
        <v>0</v>
      </c>
      <c r="S298" s="56"/>
    </row>
    <row r="299" customFormat="false" ht="24.75" hidden="false" customHeight="true" outlineLevel="0" collapsed="false">
      <c r="A299" s="37"/>
      <c r="B299" s="38" t="s">
        <v>394</v>
      </c>
      <c r="C299" s="45" t="s">
        <v>395</v>
      </c>
      <c r="D299" s="73" t="s">
        <v>161</v>
      </c>
      <c r="E299" s="73" t="s">
        <v>100</v>
      </c>
      <c r="F299" s="40"/>
      <c r="G299" s="40"/>
      <c r="H299" s="40"/>
      <c r="I299" s="40"/>
      <c r="J299" s="40"/>
      <c r="K299" s="74"/>
      <c r="L299" s="74"/>
      <c r="M299" s="74"/>
      <c r="N299" s="74"/>
      <c r="O299" s="41" t="n">
        <v>55</v>
      </c>
      <c r="P299" s="41" t="n">
        <v>110</v>
      </c>
      <c r="Q299" s="43" t="n">
        <f aca="false">SUM(F299:J299)</f>
        <v>0</v>
      </c>
      <c r="R299" s="56" t="n">
        <f aca="false">O299*Q299</f>
        <v>0</v>
      </c>
      <c r="S299" s="56"/>
    </row>
    <row r="300" customFormat="false" ht="24.75" hidden="false" customHeight="true" outlineLevel="0" collapsed="false">
      <c r="A300" s="92"/>
      <c r="B300" s="93"/>
      <c r="C300" s="94"/>
      <c r="D300" s="95"/>
      <c r="E300" s="95"/>
      <c r="F300" s="96"/>
      <c r="G300" s="96"/>
      <c r="H300" s="96"/>
      <c r="I300" s="96"/>
      <c r="J300" s="96"/>
      <c r="K300" s="74"/>
      <c r="L300" s="74"/>
      <c r="M300" s="74"/>
      <c r="N300" s="74"/>
      <c r="O300" s="97"/>
      <c r="P300" s="98"/>
      <c r="Q300" s="43"/>
      <c r="R300" s="99" t="s">
        <v>152</v>
      </c>
      <c r="S300" s="99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</row>
    <row r="301" customFormat="false" ht="24.75" hidden="false" customHeight="true" outlineLevel="0" collapsed="false">
      <c r="A301" s="37"/>
      <c r="B301" s="38" t="s">
        <v>396</v>
      </c>
      <c r="C301" s="45" t="s">
        <v>397</v>
      </c>
      <c r="D301" s="73" t="s">
        <v>187</v>
      </c>
      <c r="E301" s="73" t="s">
        <v>44</v>
      </c>
      <c r="F301" s="40"/>
      <c r="G301" s="40"/>
      <c r="H301" s="40"/>
      <c r="I301" s="40"/>
      <c r="J301" s="40"/>
      <c r="K301" s="74"/>
      <c r="L301" s="74"/>
      <c r="M301" s="74"/>
      <c r="N301" s="74"/>
      <c r="O301" s="41" t="n">
        <v>55</v>
      </c>
      <c r="P301" s="41" t="n">
        <f aca="false">SUM(O301*2)</f>
        <v>110</v>
      </c>
      <c r="Q301" s="43" t="n">
        <f aca="false">SUM(F301:J301)</f>
        <v>0</v>
      </c>
      <c r="R301" s="56" t="n">
        <f aca="false">O301*Q301</f>
        <v>0</v>
      </c>
      <c r="S301" s="56"/>
    </row>
    <row r="302" customFormat="false" ht="24.75" hidden="false" customHeight="true" outlineLevel="0" collapsed="false">
      <c r="A302" s="37"/>
      <c r="B302" s="38" t="s">
        <v>396</v>
      </c>
      <c r="C302" s="45" t="s">
        <v>397</v>
      </c>
      <c r="D302" s="73" t="s">
        <v>85</v>
      </c>
      <c r="E302" s="73" t="s">
        <v>86</v>
      </c>
      <c r="F302" s="40"/>
      <c r="G302" s="40"/>
      <c r="H302" s="40"/>
      <c r="I302" s="40"/>
      <c r="J302" s="40"/>
      <c r="K302" s="74"/>
      <c r="L302" s="74"/>
      <c r="M302" s="74"/>
      <c r="N302" s="74"/>
      <c r="O302" s="41" t="n">
        <v>55</v>
      </c>
      <c r="P302" s="41" t="n">
        <f aca="false">SUM(O302*2)</f>
        <v>110</v>
      </c>
      <c r="Q302" s="43" t="n">
        <f aca="false">SUM(F302:J302)</f>
        <v>0</v>
      </c>
      <c r="R302" s="56" t="n">
        <f aca="false">O302*Q302</f>
        <v>0</v>
      </c>
      <c r="S302" s="56"/>
    </row>
    <row r="303" customFormat="false" ht="24.75" hidden="false" customHeight="true" outlineLevel="0" collapsed="false">
      <c r="A303" s="37"/>
      <c r="B303" s="38" t="s">
        <v>396</v>
      </c>
      <c r="C303" s="45" t="s">
        <v>397</v>
      </c>
      <c r="D303" s="73" t="s">
        <v>349</v>
      </c>
      <c r="E303" s="73" t="s">
        <v>350</v>
      </c>
      <c r="F303" s="40"/>
      <c r="G303" s="40"/>
      <c r="H303" s="40"/>
      <c r="I303" s="40"/>
      <c r="J303" s="40"/>
      <c r="K303" s="74"/>
      <c r="L303" s="74"/>
      <c r="M303" s="74"/>
      <c r="N303" s="74"/>
      <c r="O303" s="41" t="n">
        <v>55</v>
      </c>
      <c r="P303" s="41" t="n">
        <f aca="false">SUM(O303*2)</f>
        <v>110</v>
      </c>
      <c r="Q303" s="43" t="n">
        <f aca="false">SUM(F303:J303)</f>
        <v>0</v>
      </c>
      <c r="R303" s="56" t="n">
        <f aca="false">O303*Q303</f>
        <v>0</v>
      </c>
      <c r="S303" s="56"/>
    </row>
    <row r="304" customFormat="false" ht="24.75" hidden="false" customHeight="true" outlineLevel="0" collapsed="false">
      <c r="A304" s="37"/>
      <c r="B304" s="38"/>
      <c r="C304" s="45"/>
      <c r="D304" s="73"/>
      <c r="E304" s="73"/>
      <c r="F304" s="40"/>
      <c r="G304" s="40"/>
      <c r="H304" s="40"/>
      <c r="I304" s="40"/>
      <c r="J304" s="40"/>
      <c r="K304" s="74"/>
      <c r="L304" s="74"/>
      <c r="M304" s="74"/>
      <c r="N304" s="74"/>
      <c r="O304" s="61"/>
      <c r="P304" s="61"/>
      <c r="Q304" s="43"/>
      <c r="R304" s="58"/>
      <c r="S304" s="59"/>
    </row>
    <row r="305" customFormat="false" ht="24.75" hidden="false" customHeight="true" outlineLevel="0" collapsed="false">
      <c r="A305" s="37"/>
      <c r="B305" s="38" t="s">
        <v>398</v>
      </c>
      <c r="C305" s="45" t="s">
        <v>399</v>
      </c>
      <c r="D305" s="38" t="s">
        <v>400</v>
      </c>
      <c r="E305" s="38" t="s">
        <v>401</v>
      </c>
      <c r="F305" s="40"/>
      <c r="G305" s="40"/>
      <c r="H305" s="40"/>
      <c r="I305" s="40"/>
      <c r="J305" s="40"/>
      <c r="K305" s="74"/>
      <c r="L305" s="74"/>
      <c r="M305" s="74"/>
      <c r="N305" s="74"/>
      <c r="O305" s="41" t="n">
        <v>75</v>
      </c>
      <c r="P305" s="41" t="n">
        <f aca="false">SUM(O305*2)</f>
        <v>150</v>
      </c>
      <c r="Q305" s="43" t="n">
        <f aca="false">SUM(F305:J305)</f>
        <v>0</v>
      </c>
      <c r="R305" s="56" t="n">
        <f aca="false">O305*Q305</f>
        <v>0</v>
      </c>
      <c r="S305" s="56"/>
    </row>
    <row r="306" customFormat="false" ht="24.75" hidden="false" customHeight="true" outlineLevel="0" collapsed="false">
      <c r="A306" s="37"/>
      <c r="B306" s="38" t="s">
        <v>398</v>
      </c>
      <c r="C306" s="45" t="s">
        <v>399</v>
      </c>
      <c r="D306" s="38" t="s">
        <v>402</v>
      </c>
      <c r="E306" s="38" t="s">
        <v>403</v>
      </c>
      <c r="F306" s="40"/>
      <c r="G306" s="40"/>
      <c r="H306" s="40"/>
      <c r="I306" s="40"/>
      <c r="J306" s="40"/>
      <c r="K306" s="74"/>
      <c r="L306" s="74"/>
      <c r="M306" s="74"/>
      <c r="N306" s="74"/>
      <c r="O306" s="41" t="n">
        <v>75</v>
      </c>
      <c r="P306" s="41" t="n">
        <f aca="false">SUM(O306*2)</f>
        <v>150</v>
      </c>
      <c r="Q306" s="43" t="n">
        <f aca="false">SUM(F306:J306)</f>
        <v>0</v>
      </c>
      <c r="R306" s="56" t="n">
        <f aca="false">O306*Q306</f>
        <v>0</v>
      </c>
      <c r="S306" s="56"/>
    </row>
    <row r="307" customFormat="false" ht="24.75" hidden="false" customHeight="true" outlineLevel="0" collapsed="false">
      <c r="A307" s="37"/>
      <c r="B307" s="38" t="s">
        <v>398</v>
      </c>
      <c r="C307" s="45" t="s">
        <v>399</v>
      </c>
      <c r="D307" s="73" t="s">
        <v>89</v>
      </c>
      <c r="E307" s="73" t="s">
        <v>90</v>
      </c>
      <c r="F307" s="40"/>
      <c r="G307" s="40"/>
      <c r="H307" s="40"/>
      <c r="I307" s="40"/>
      <c r="J307" s="40"/>
      <c r="K307" s="74"/>
      <c r="L307" s="74"/>
      <c r="M307" s="74"/>
      <c r="N307" s="74"/>
      <c r="O307" s="41" t="n">
        <v>75</v>
      </c>
      <c r="P307" s="41" t="n">
        <f aca="false">SUM(O307*2)</f>
        <v>150</v>
      </c>
      <c r="Q307" s="43" t="n">
        <f aca="false">SUM(F307:J307)</f>
        <v>0</v>
      </c>
      <c r="R307" s="56" t="n">
        <f aca="false">O307*Q307</f>
        <v>0</v>
      </c>
      <c r="S307" s="56"/>
    </row>
    <row r="308" customFormat="false" ht="24.75" hidden="false" customHeight="true" outlineLevel="0" collapsed="false">
      <c r="A308" s="37"/>
      <c r="B308" s="38" t="s">
        <v>398</v>
      </c>
      <c r="C308" s="45" t="s">
        <v>399</v>
      </c>
      <c r="D308" s="73" t="s">
        <v>85</v>
      </c>
      <c r="E308" s="73" t="s">
        <v>86</v>
      </c>
      <c r="F308" s="40"/>
      <c r="G308" s="40"/>
      <c r="H308" s="40"/>
      <c r="I308" s="40"/>
      <c r="J308" s="40"/>
      <c r="K308" s="74"/>
      <c r="L308" s="74"/>
      <c r="M308" s="74"/>
      <c r="N308" s="74"/>
      <c r="O308" s="41" t="n">
        <v>75</v>
      </c>
      <c r="P308" s="41" t="n">
        <f aca="false">SUM(O308*2)</f>
        <v>150</v>
      </c>
      <c r="Q308" s="43" t="n">
        <f aca="false">SUM(F308:J308)</f>
        <v>0</v>
      </c>
      <c r="R308" s="56" t="n">
        <f aca="false">O308*Q308</f>
        <v>0</v>
      </c>
      <c r="S308" s="56"/>
    </row>
    <row r="309" customFormat="false" ht="24.75" hidden="false" customHeight="true" outlineLevel="0" collapsed="false">
      <c r="A309" s="37"/>
      <c r="B309" s="38" t="s">
        <v>398</v>
      </c>
      <c r="C309" s="45" t="s">
        <v>399</v>
      </c>
      <c r="D309" s="73" t="s">
        <v>370</v>
      </c>
      <c r="E309" s="73" t="s">
        <v>98</v>
      </c>
      <c r="F309" s="40"/>
      <c r="G309" s="40"/>
      <c r="H309" s="40"/>
      <c r="I309" s="40"/>
      <c r="J309" s="40"/>
      <c r="K309" s="74"/>
      <c r="L309" s="74"/>
      <c r="M309" s="74"/>
      <c r="N309" s="74"/>
      <c r="O309" s="41" t="n">
        <v>75</v>
      </c>
      <c r="P309" s="41" t="n">
        <f aca="false">SUM(O309*2)</f>
        <v>150</v>
      </c>
      <c r="Q309" s="43" t="n">
        <f aca="false">SUM(F309:J309)</f>
        <v>0</v>
      </c>
      <c r="R309" s="56" t="n">
        <f aca="false">O309*Q309</f>
        <v>0</v>
      </c>
      <c r="S309" s="56"/>
    </row>
    <row r="310" customFormat="false" ht="24.75" hidden="false" customHeight="true" outlineLevel="0" collapsed="false">
      <c r="A310" s="65" t="s">
        <v>404</v>
      </c>
      <c r="B310" s="66"/>
      <c r="C310" s="66"/>
      <c r="D310" s="66"/>
      <c r="E310" s="66"/>
      <c r="F310" s="67" t="n">
        <v>29</v>
      </c>
      <c r="G310" s="67" t="n">
        <v>30</v>
      </c>
      <c r="H310" s="67" t="n">
        <v>31</v>
      </c>
      <c r="I310" s="67" t="n">
        <v>32</v>
      </c>
      <c r="J310" s="67" t="n">
        <v>33</v>
      </c>
      <c r="K310" s="67" t="n">
        <v>34</v>
      </c>
      <c r="L310" s="67" t="n">
        <v>35</v>
      </c>
      <c r="M310" s="67" t="n">
        <v>36</v>
      </c>
      <c r="N310" s="67" t="n">
        <v>38</v>
      </c>
      <c r="O310" s="68"/>
      <c r="P310" s="68"/>
      <c r="Q310" s="72"/>
      <c r="R310" s="69"/>
      <c r="S310" s="69"/>
      <c r="T310" s="70"/>
    </row>
    <row r="311" customFormat="false" ht="24.75" hidden="false" customHeight="true" outlineLevel="0" collapsed="false">
      <c r="A311" s="37"/>
      <c r="B311" s="82" t="s">
        <v>405</v>
      </c>
      <c r="C311" s="77" t="s">
        <v>406</v>
      </c>
      <c r="D311" s="82" t="s">
        <v>324</v>
      </c>
      <c r="E311" s="82" t="s">
        <v>325</v>
      </c>
      <c r="F311" s="110"/>
      <c r="G311" s="110"/>
      <c r="H311" s="110"/>
      <c r="I311" s="110"/>
      <c r="J311" s="110"/>
      <c r="K311" s="110"/>
      <c r="L311" s="110"/>
      <c r="M311" s="110"/>
      <c r="N311" s="110"/>
      <c r="O311" s="41" t="n">
        <v>160</v>
      </c>
      <c r="P311" s="41" t="n">
        <f aca="false">SUM(O311*2)</f>
        <v>320</v>
      </c>
      <c r="Q311" s="43" t="n">
        <f aca="false">SUM(F311:J311)</f>
        <v>0</v>
      </c>
      <c r="R311" s="56" t="n">
        <f aca="false">O311*Q311</f>
        <v>0</v>
      </c>
      <c r="S311" s="56"/>
      <c r="T311" s="70"/>
    </row>
    <row r="312" customFormat="false" ht="24.75" hidden="false" customHeight="true" outlineLevel="0" collapsed="false">
      <c r="A312" s="37"/>
      <c r="B312" s="82" t="s">
        <v>405</v>
      </c>
      <c r="C312" s="77" t="s">
        <v>406</v>
      </c>
      <c r="D312" s="82" t="s">
        <v>407</v>
      </c>
      <c r="E312" s="82" t="s">
        <v>408</v>
      </c>
      <c r="F312" s="110"/>
      <c r="G312" s="110"/>
      <c r="H312" s="110"/>
      <c r="I312" s="110"/>
      <c r="J312" s="110"/>
      <c r="K312" s="110"/>
      <c r="L312" s="110"/>
      <c r="M312" s="110"/>
      <c r="N312" s="110"/>
      <c r="O312" s="41" t="n">
        <v>160</v>
      </c>
      <c r="P312" s="41" t="n">
        <f aca="false">SUM(O312*2)</f>
        <v>320</v>
      </c>
      <c r="Q312" s="43" t="n">
        <f aca="false">SUM(F312:J312)</f>
        <v>0</v>
      </c>
      <c r="R312" s="56" t="n">
        <f aca="false">O312*Q312</f>
        <v>0</v>
      </c>
      <c r="S312" s="56"/>
      <c r="T312" s="70"/>
    </row>
    <row r="313" customFormat="false" ht="24.75" hidden="false" customHeight="true" outlineLevel="0" collapsed="false">
      <c r="A313" s="92"/>
      <c r="B313" s="93"/>
      <c r="C313" s="94"/>
      <c r="D313" s="95"/>
      <c r="E313" s="95"/>
      <c r="F313" s="96"/>
      <c r="G313" s="96"/>
      <c r="H313" s="96"/>
      <c r="I313" s="96"/>
      <c r="J313" s="96"/>
      <c r="K313" s="110"/>
      <c r="L313" s="110"/>
      <c r="M313" s="110"/>
      <c r="N313" s="110"/>
      <c r="O313" s="97"/>
      <c r="P313" s="98"/>
      <c r="Q313" s="43"/>
      <c r="R313" s="99" t="s">
        <v>152</v>
      </c>
      <c r="S313" s="99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</row>
    <row r="314" customFormat="false" ht="24.75" hidden="false" customHeight="true" outlineLevel="0" collapsed="false">
      <c r="A314" s="37"/>
      <c r="B314" s="82" t="s">
        <v>409</v>
      </c>
      <c r="C314" s="77" t="s">
        <v>410</v>
      </c>
      <c r="D314" s="82" t="s">
        <v>324</v>
      </c>
      <c r="E314" s="82" t="s">
        <v>325</v>
      </c>
      <c r="F314" s="110"/>
      <c r="G314" s="110"/>
      <c r="H314" s="110"/>
      <c r="I314" s="110"/>
      <c r="J314" s="110"/>
      <c r="K314" s="110"/>
      <c r="L314" s="110"/>
      <c r="M314" s="110"/>
      <c r="N314" s="110"/>
      <c r="O314" s="41" t="n">
        <v>160</v>
      </c>
      <c r="P314" s="41" t="n">
        <f aca="false">SUM(O314*2)</f>
        <v>320</v>
      </c>
      <c r="Q314" s="43" t="n">
        <f aca="false">SUM(F314:J314)</f>
        <v>0</v>
      </c>
      <c r="R314" s="56" t="n">
        <f aca="false">O314*Q314</f>
        <v>0</v>
      </c>
      <c r="S314" s="56"/>
      <c r="T314" s="70"/>
    </row>
    <row r="315" customFormat="false" ht="24.75" hidden="false" customHeight="true" outlineLevel="0" collapsed="false">
      <c r="A315" s="37"/>
      <c r="B315" s="82" t="s">
        <v>409</v>
      </c>
      <c r="C315" s="77" t="s">
        <v>410</v>
      </c>
      <c r="D315" s="82" t="s">
        <v>411</v>
      </c>
      <c r="E315" s="82" t="s">
        <v>343</v>
      </c>
      <c r="F315" s="110"/>
      <c r="G315" s="110"/>
      <c r="H315" s="110"/>
      <c r="I315" s="110"/>
      <c r="J315" s="110"/>
      <c r="K315" s="110"/>
      <c r="L315" s="110"/>
      <c r="M315" s="110"/>
      <c r="N315" s="110"/>
      <c r="O315" s="41" t="n">
        <v>160</v>
      </c>
      <c r="P315" s="41" t="n">
        <f aca="false">SUM(O315*2)</f>
        <v>320</v>
      </c>
      <c r="Q315" s="43" t="n">
        <f aca="false">SUM(F315:J315)</f>
        <v>0</v>
      </c>
      <c r="R315" s="56" t="n">
        <f aca="false">O315*Q315</f>
        <v>0</v>
      </c>
      <c r="S315" s="56"/>
      <c r="T315" s="70"/>
    </row>
    <row r="316" customFormat="false" ht="24.75" hidden="false" customHeight="true" outlineLevel="0" collapsed="false">
      <c r="A316" s="92"/>
      <c r="B316" s="93"/>
      <c r="C316" s="94"/>
      <c r="D316" s="95"/>
      <c r="E316" s="95"/>
      <c r="F316" s="96"/>
      <c r="G316" s="96"/>
      <c r="H316" s="96"/>
      <c r="I316" s="96"/>
      <c r="J316" s="96"/>
      <c r="K316" s="110"/>
      <c r="L316" s="110"/>
      <c r="M316" s="110"/>
      <c r="N316" s="110"/>
      <c r="O316" s="97"/>
      <c r="P316" s="98"/>
      <c r="Q316" s="43"/>
      <c r="R316" s="99" t="s">
        <v>152</v>
      </c>
      <c r="S316" s="99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</row>
    <row r="317" customFormat="false" ht="24.75" hidden="false" customHeight="true" outlineLevel="0" collapsed="false">
      <c r="A317" s="37"/>
      <c r="B317" s="38" t="s">
        <v>412</v>
      </c>
      <c r="C317" s="45" t="s">
        <v>413</v>
      </c>
      <c r="D317" s="38" t="s">
        <v>324</v>
      </c>
      <c r="E317" s="38" t="s">
        <v>325</v>
      </c>
      <c r="F317" s="40"/>
      <c r="G317" s="40"/>
      <c r="H317" s="40"/>
      <c r="I317" s="40"/>
      <c r="J317" s="40"/>
      <c r="K317" s="110"/>
      <c r="L317" s="110"/>
      <c r="M317" s="110"/>
      <c r="N317" s="110"/>
      <c r="O317" s="41" t="n">
        <v>160</v>
      </c>
      <c r="P317" s="41" t="n">
        <f aca="false">SUM(O317*2)</f>
        <v>320</v>
      </c>
      <c r="Q317" s="43" t="n">
        <f aca="false">SUM(F317:J317)</f>
        <v>0</v>
      </c>
      <c r="R317" s="56" t="n">
        <f aca="false">O317*Q317</f>
        <v>0</v>
      </c>
      <c r="S317" s="56"/>
      <c r="T317" s="70"/>
    </row>
    <row r="318" customFormat="false" ht="24.75" hidden="false" customHeight="true" outlineLevel="0" collapsed="false">
      <c r="A318" s="37"/>
      <c r="B318" s="38" t="s">
        <v>412</v>
      </c>
      <c r="C318" s="45" t="s">
        <v>413</v>
      </c>
      <c r="D318" s="38" t="s">
        <v>161</v>
      </c>
      <c r="E318" s="38" t="s">
        <v>90</v>
      </c>
      <c r="F318" s="40"/>
      <c r="G318" s="40"/>
      <c r="H318" s="40"/>
      <c r="I318" s="40"/>
      <c r="J318" s="40"/>
      <c r="K318" s="110"/>
      <c r="L318" s="110"/>
      <c r="M318" s="110"/>
      <c r="N318" s="110"/>
      <c r="O318" s="41" t="n">
        <v>160</v>
      </c>
      <c r="P318" s="41" t="n">
        <f aca="false">SUM(O318*2)</f>
        <v>320</v>
      </c>
      <c r="Q318" s="43" t="n">
        <f aca="false">SUM(F318:J318)</f>
        <v>0</v>
      </c>
      <c r="R318" s="56" t="n">
        <f aca="false">O318*Q318</f>
        <v>0</v>
      </c>
      <c r="S318" s="56"/>
      <c r="T318" s="70"/>
    </row>
    <row r="319" customFormat="false" ht="24.75" hidden="false" customHeight="true" outlineLevel="0" collapsed="false">
      <c r="A319" s="37"/>
      <c r="B319" s="38" t="s">
        <v>412</v>
      </c>
      <c r="C319" s="45" t="s">
        <v>413</v>
      </c>
      <c r="D319" s="38" t="s">
        <v>85</v>
      </c>
      <c r="E319" s="38" t="s">
        <v>86</v>
      </c>
      <c r="F319" s="40"/>
      <c r="G319" s="40"/>
      <c r="H319" s="40"/>
      <c r="I319" s="40"/>
      <c r="J319" s="40"/>
      <c r="K319" s="110"/>
      <c r="L319" s="110"/>
      <c r="M319" s="110"/>
      <c r="N319" s="110"/>
      <c r="O319" s="41" t="n">
        <v>160</v>
      </c>
      <c r="P319" s="41" t="n">
        <f aca="false">SUM(O319*2)</f>
        <v>320</v>
      </c>
      <c r="Q319" s="43" t="n">
        <f aca="false">SUM(F319:J319)</f>
        <v>0</v>
      </c>
      <c r="R319" s="56" t="n">
        <f aca="false">O319*Q319</f>
        <v>0</v>
      </c>
      <c r="S319" s="56"/>
      <c r="T319" s="70"/>
    </row>
    <row r="320" customFormat="false" ht="24.75" hidden="false" customHeight="true" outlineLevel="0" collapsed="false">
      <c r="A320" s="92"/>
      <c r="B320" s="93"/>
      <c r="C320" s="94"/>
      <c r="D320" s="95"/>
      <c r="E320" s="95"/>
      <c r="F320" s="96"/>
      <c r="G320" s="96"/>
      <c r="H320" s="96"/>
      <c r="I320" s="96"/>
      <c r="J320" s="96"/>
      <c r="K320" s="110"/>
      <c r="L320" s="110"/>
      <c r="M320" s="110"/>
      <c r="N320" s="110"/>
      <c r="O320" s="97"/>
      <c r="P320" s="98"/>
      <c r="Q320" s="43"/>
      <c r="R320" s="99" t="s">
        <v>152</v>
      </c>
      <c r="S320" s="99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</row>
    <row r="321" customFormat="false" ht="24.75" hidden="false" customHeight="true" outlineLevel="0" collapsed="false">
      <c r="A321" s="37"/>
      <c r="B321" s="45" t="s">
        <v>414</v>
      </c>
      <c r="C321" s="45" t="s">
        <v>415</v>
      </c>
      <c r="D321" s="38" t="s">
        <v>74</v>
      </c>
      <c r="E321" s="38" t="s">
        <v>75</v>
      </c>
      <c r="F321" s="40"/>
      <c r="G321" s="40"/>
      <c r="H321" s="40"/>
      <c r="I321" s="40"/>
      <c r="J321" s="40"/>
      <c r="K321" s="110"/>
      <c r="L321" s="110"/>
      <c r="M321" s="110"/>
      <c r="N321" s="110"/>
      <c r="O321" s="41" t="n">
        <v>165</v>
      </c>
      <c r="P321" s="41" t="n">
        <f aca="false">SUM(O321*2)</f>
        <v>330</v>
      </c>
      <c r="Q321" s="43" t="n">
        <f aca="false">SUM(F321:J321)</f>
        <v>0</v>
      </c>
      <c r="R321" s="56" t="n">
        <f aca="false">O321*Q321</f>
        <v>0</v>
      </c>
      <c r="S321" s="56"/>
    </row>
    <row r="322" customFormat="false" ht="24.75" hidden="false" customHeight="true" outlineLevel="0" collapsed="false">
      <c r="A322" s="37"/>
      <c r="B322" s="77" t="s">
        <v>414</v>
      </c>
      <c r="C322" s="77" t="s">
        <v>415</v>
      </c>
      <c r="D322" s="109" t="s">
        <v>416</v>
      </c>
      <c r="E322" s="82" t="s">
        <v>417</v>
      </c>
      <c r="F322" s="110"/>
      <c r="G322" s="110"/>
      <c r="H322" s="110"/>
      <c r="I322" s="110"/>
      <c r="J322" s="110"/>
      <c r="K322" s="110"/>
      <c r="L322" s="110"/>
      <c r="M322" s="110"/>
      <c r="N322" s="110"/>
      <c r="O322" s="80" t="n">
        <v>165</v>
      </c>
      <c r="P322" s="116" t="n">
        <f aca="false">O322*2</f>
        <v>330</v>
      </c>
      <c r="Q322" s="43" t="n">
        <f aca="false">SUM(F322:J322)</f>
        <v>0</v>
      </c>
      <c r="R322" s="81" t="n">
        <f aca="false">O322*Q322</f>
        <v>0</v>
      </c>
      <c r="S322" s="81"/>
    </row>
    <row r="323" customFormat="false" ht="24.75" hidden="false" customHeight="true" outlineLevel="0" collapsed="false">
      <c r="A323" s="37"/>
      <c r="B323" s="77" t="s">
        <v>414</v>
      </c>
      <c r="C323" s="77" t="s">
        <v>415</v>
      </c>
      <c r="D323" s="109" t="s">
        <v>418</v>
      </c>
      <c r="E323" s="82" t="s">
        <v>419</v>
      </c>
      <c r="F323" s="110"/>
      <c r="G323" s="110"/>
      <c r="H323" s="110"/>
      <c r="I323" s="110"/>
      <c r="J323" s="110"/>
      <c r="K323" s="110"/>
      <c r="L323" s="110"/>
      <c r="M323" s="110"/>
      <c r="N323" s="110"/>
      <c r="O323" s="80" t="n">
        <v>150</v>
      </c>
      <c r="P323" s="116" t="n">
        <f aca="false">O323*2</f>
        <v>300</v>
      </c>
      <c r="Q323" s="43" t="n">
        <f aca="false">SUM(F323:J323)</f>
        <v>0</v>
      </c>
      <c r="R323" s="81" t="n">
        <f aca="false">O323*Q323</f>
        <v>0</v>
      </c>
      <c r="S323" s="81"/>
    </row>
    <row r="324" customFormat="false" ht="24.75" hidden="false" customHeight="true" outlineLevel="0" collapsed="false">
      <c r="A324" s="37"/>
      <c r="B324" s="45" t="s">
        <v>414</v>
      </c>
      <c r="C324" s="45" t="s">
        <v>415</v>
      </c>
      <c r="D324" s="38" t="s">
        <v>69</v>
      </c>
      <c r="E324" s="38" t="s">
        <v>70</v>
      </c>
      <c r="F324" s="40"/>
      <c r="G324" s="40"/>
      <c r="H324" s="40"/>
      <c r="I324" s="40"/>
      <c r="J324" s="40"/>
      <c r="K324" s="110"/>
      <c r="L324" s="110"/>
      <c r="M324" s="110"/>
      <c r="N324" s="110"/>
      <c r="O324" s="41" t="n">
        <v>165</v>
      </c>
      <c r="P324" s="41" t="n">
        <f aca="false">SUM(O324*2)</f>
        <v>330</v>
      </c>
      <c r="Q324" s="43" t="n">
        <f aca="false">SUM(F324:J324)</f>
        <v>0</v>
      </c>
      <c r="R324" s="56" t="n">
        <f aca="false">O324*Q324</f>
        <v>0</v>
      </c>
      <c r="S324" s="56"/>
    </row>
    <row r="325" customFormat="false" ht="24.75" hidden="false" customHeight="true" outlineLevel="0" collapsed="false">
      <c r="A325" s="37"/>
      <c r="B325" s="45" t="s">
        <v>414</v>
      </c>
      <c r="C325" s="45" t="s">
        <v>415</v>
      </c>
      <c r="D325" s="38" t="s">
        <v>420</v>
      </c>
      <c r="E325" s="38" t="s">
        <v>115</v>
      </c>
      <c r="F325" s="40"/>
      <c r="G325" s="40"/>
      <c r="H325" s="40"/>
      <c r="I325" s="40"/>
      <c r="J325" s="40"/>
      <c r="K325" s="110"/>
      <c r="L325" s="110"/>
      <c r="M325" s="110"/>
      <c r="N325" s="110"/>
      <c r="O325" s="41" t="n">
        <v>165</v>
      </c>
      <c r="P325" s="41" t="n">
        <f aca="false">SUM(O325*2)</f>
        <v>330</v>
      </c>
      <c r="Q325" s="43" t="n">
        <f aca="false">SUM(F325:J325)</f>
        <v>0</v>
      </c>
      <c r="R325" s="56" t="n">
        <f aca="false">O325*Q325</f>
        <v>0</v>
      </c>
      <c r="S325" s="56"/>
    </row>
    <row r="326" customFormat="false" ht="24.75" hidden="false" customHeight="true" outlineLevel="0" collapsed="false">
      <c r="A326" s="92"/>
      <c r="B326" s="93"/>
      <c r="C326" s="94"/>
      <c r="D326" s="95"/>
      <c r="E326" s="95"/>
      <c r="F326" s="96"/>
      <c r="G326" s="96"/>
      <c r="H326" s="96"/>
      <c r="I326" s="96"/>
      <c r="J326" s="96"/>
      <c r="K326" s="110"/>
      <c r="L326" s="110"/>
      <c r="M326" s="110"/>
      <c r="N326" s="110"/>
      <c r="O326" s="97"/>
      <c r="P326" s="98"/>
      <c r="Q326" s="43"/>
      <c r="R326" s="99" t="s">
        <v>152</v>
      </c>
      <c r="S326" s="99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</row>
    <row r="327" customFormat="false" ht="24.75" hidden="false" customHeight="true" outlineLevel="0" collapsed="false">
      <c r="A327" s="37"/>
      <c r="B327" s="38" t="s">
        <v>421</v>
      </c>
      <c r="C327" s="45" t="s">
        <v>422</v>
      </c>
      <c r="D327" s="38" t="s">
        <v>416</v>
      </c>
      <c r="E327" s="38" t="s">
        <v>417</v>
      </c>
      <c r="F327" s="40"/>
      <c r="G327" s="40"/>
      <c r="H327" s="40"/>
      <c r="I327" s="40"/>
      <c r="J327" s="40"/>
      <c r="K327" s="110"/>
      <c r="L327" s="110"/>
      <c r="M327" s="110"/>
      <c r="N327" s="110"/>
      <c r="O327" s="41" t="n">
        <v>160</v>
      </c>
      <c r="P327" s="41" t="n">
        <f aca="false">SUM(O327*2)</f>
        <v>320</v>
      </c>
      <c r="Q327" s="43" t="n">
        <f aca="false">SUM(F327:J327)</f>
        <v>0</v>
      </c>
      <c r="R327" s="56" t="n">
        <f aca="false">O327*Q327</f>
        <v>0</v>
      </c>
      <c r="S327" s="56"/>
      <c r="T327" s="70"/>
    </row>
    <row r="328" s="120" customFormat="true" ht="24.75" hidden="false" customHeight="true" outlineLevel="0" collapsed="false">
      <c r="A328" s="37"/>
      <c r="B328" s="45" t="s">
        <v>421</v>
      </c>
      <c r="C328" s="45" t="s">
        <v>422</v>
      </c>
      <c r="D328" s="45" t="s">
        <v>423</v>
      </c>
      <c r="E328" s="117" t="s">
        <v>424</v>
      </c>
      <c r="F328" s="118"/>
      <c r="G328" s="118"/>
      <c r="H328" s="118"/>
      <c r="I328" s="118"/>
      <c r="J328" s="118"/>
      <c r="K328" s="110"/>
      <c r="L328" s="110"/>
      <c r="M328" s="110"/>
      <c r="N328" s="110"/>
      <c r="O328" s="41" t="n">
        <v>160</v>
      </c>
      <c r="P328" s="41" t="n">
        <f aca="false">SUM(O328*2)</f>
        <v>320</v>
      </c>
      <c r="Q328" s="43" t="n">
        <f aca="false">SUM(F328:J328)</f>
        <v>0</v>
      </c>
      <c r="R328" s="41" t="n">
        <f aca="false">O328*Q328</f>
        <v>0</v>
      </c>
      <c r="S328" s="41"/>
      <c r="T328" s="119"/>
    </row>
    <row r="329" customFormat="false" ht="24.75" hidden="false" customHeight="true" outlineLevel="0" collapsed="false">
      <c r="A329" s="92"/>
      <c r="B329" s="93"/>
      <c r="C329" s="94"/>
      <c r="D329" s="95"/>
      <c r="E329" s="95"/>
      <c r="F329" s="96"/>
      <c r="G329" s="96"/>
      <c r="H329" s="96"/>
      <c r="I329" s="96"/>
      <c r="J329" s="96"/>
      <c r="K329" s="110"/>
      <c r="L329" s="110"/>
      <c r="M329" s="110"/>
      <c r="N329" s="110"/>
      <c r="O329" s="97"/>
      <c r="P329" s="98"/>
      <c r="Q329" s="43"/>
      <c r="R329" s="99" t="s">
        <v>152</v>
      </c>
      <c r="S329" s="99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</row>
    <row r="330" customFormat="false" ht="24.75" hidden="false" customHeight="true" outlineLevel="0" collapsed="false">
      <c r="A330" s="37"/>
      <c r="B330" s="82" t="s">
        <v>425</v>
      </c>
      <c r="C330" s="77" t="s">
        <v>426</v>
      </c>
      <c r="D330" s="82" t="s">
        <v>85</v>
      </c>
      <c r="E330" s="82" t="s">
        <v>86</v>
      </c>
      <c r="F330" s="110"/>
      <c r="G330" s="110"/>
      <c r="H330" s="110"/>
      <c r="I330" s="110"/>
      <c r="J330" s="110"/>
      <c r="K330" s="110"/>
      <c r="L330" s="110"/>
      <c r="M330" s="110"/>
      <c r="N330" s="110"/>
      <c r="O330" s="41" t="n">
        <v>160</v>
      </c>
      <c r="P330" s="41" t="n">
        <f aca="false">SUM(O330*2)</f>
        <v>320</v>
      </c>
      <c r="Q330" s="43" t="n">
        <f aca="false">SUM(F330:J330)</f>
        <v>0</v>
      </c>
      <c r="R330" s="56" t="n">
        <f aca="false">O330*Q330</f>
        <v>0</v>
      </c>
      <c r="S330" s="56"/>
      <c r="T330" s="70"/>
    </row>
    <row r="331" customFormat="false" ht="24.75" hidden="false" customHeight="true" outlineLevel="0" collapsed="false">
      <c r="A331" s="92"/>
      <c r="B331" s="93"/>
      <c r="C331" s="94"/>
      <c r="D331" s="95"/>
      <c r="E331" s="95"/>
      <c r="F331" s="96"/>
      <c r="G331" s="96"/>
      <c r="H331" s="96"/>
      <c r="I331" s="96"/>
      <c r="J331" s="96"/>
      <c r="K331" s="110"/>
      <c r="L331" s="110"/>
      <c r="M331" s="110"/>
      <c r="N331" s="110"/>
      <c r="O331" s="97"/>
      <c r="P331" s="98"/>
      <c r="Q331" s="43"/>
      <c r="R331" s="99" t="s">
        <v>152</v>
      </c>
      <c r="S331" s="99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</row>
    <row r="332" customFormat="false" ht="24.75" hidden="false" customHeight="true" outlineLevel="0" collapsed="false">
      <c r="A332" s="37"/>
      <c r="B332" s="82" t="s">
        <v>427</v>
      </c>
      <c r="C332" s="77" t="s">
        <v>428</v>
      </c>
      <c r="D332" s="82" t="s">
        <v>155</v>
      </c>
      <c r="E332" s="82" t="s">
        <v>156</v>
      </c>
      <c r="F332" s="110"/>
      <c r="G332" s="110"/>
      <c r="H332" s="110"/>
      <c r="I332" s="110"/>
      <c r="J332" s="110"/>
      <c r="K332" s="110"/>
      <c r="L332" s="110"/>
      <c r="M332" s="110"/>
      <c r="N332" s="110"/>
      <c r="O332" s="80" t="n">
        <v>175</v>
      </c>
      <c r="P332" s="41" t="n">
        <f aca="false">SUM(O332*2)</f>
        <v>350</v>
      </c>
      <c r="Q332" s="43" t="n">
        <f aca="false">SUM(F332:J332)</f>
        <v>0</v>
      </c>
      <c r="R332" s="56" t="n">
        <f aca="false">O332*Q332</f>
        <v>0</v>
      </c>
      <c r="S332" s="56"/>
      <c r="T332" s="70"/>
    </row>
    <row r="333" customFormat="false" ht="24.75" hidden="false" customHeight="true" outlineLevel="0" collapsed="false">
      <c r="A333" s="37"/>
      <c r="B333" s="38" t="s">
        <v>427</v>
      </c>
      <c r="C333" s="77" t="s">
        <v>428</v>
      </c>
      <c r="D333" s="38" t="s">
        <v>326</v>
      </c>
      <c r="E333" s="38" t="s">
        <v>327</v>
      </c>
      <c r="F333" s="40"/>
      <c r="G333" s="40"/>
      <c r="H333" s="40"/>
      <c r="I333" s="40"/>
      <c r="J333" s="40"/>
      <c r="K333" s="110"/>
      <c r="L333" s="110"/>
      <c r="M333" s="110"/>
      <c r="N333" s="110"/>
      <c r="O333" s="41" t="n">
        <v>175</v>
      </c>
      <c r="P333" s="41" t="n">
        <f aca="false">SUM(O333*2)</f>
        <v>350</v>
      </c>
      <c r="Q333" s="43" t="n">
        <f aca="false">SUM(F333:J333)</f>
        <v>0</v>
      </c>
      <c r="R333" s="56" t="n">
        <f aca="false">O333*Q333</f>
        <v>0</v>
      </c>
      <c r="S333" s="56"/>
      <c r="T333" s="70"/>
    </row>
    <row r="334" customFormat="false" ht="24.75" hidden="false" customHeight="true" outlineLevel="0" collapsed="false">
      <c r="A334" s="37"/>
      <c r="B334" s="82" t="s">
        <v>427</v>
      </c>
      <c r="C334" s="77" t="s">
        <v>428</v>
      </c>
      <c r="D334" s="82" t="s">
        <v>268</v>
      </c>
      <c r="E334" s="82" t="s">
        <v>295</v>
      </c>
      <c r="F334" s="110"/>
      <c r="G334" s="110"/>
      <c r="H334" s="110"/>
      <c r="I334" s="110"/>
      <c r="J334" s="110"/>
      <c r="K334" s="110"/>
      <c r="L334" s="110"/>
      <c r="M334" s="110"/>
      <c r="N334" s="110"/>
      <c r="O334" s="80" t="n">
        <v>175</v>
      </c>
      <c r="P334" s="41" t="n">
        <f aca="false">SUM(O334*2)</f>
        <v>350</v>
      </c>
      <c r="Q334" s="43" t="n">
        <f aca="false">SUM(F334:J334)</f>
        <v>0</v>
      </c>
      <c r="R334" s="56" t="n">
        <f aca="false">O334*Q334</f>
        <v>0</v>
      </c>
      <c r="S334" s="56"/>
      <c r="T334" s="70"/>
    </row>
    <row r="335" customFormat="false" ht="24.75" hidden="false" customHeight="true" outlineLevel="0" collapsed="false">
      <c r="A335" s="92"/>
      <c r="B335" s="93"/>
      <c r="C335" s="94"/>
      <c r="D335" s="95"/>
      <c r="E335" s="95"/>
      <c r="F335" s="96"/>
      <c r="G335" s="96"/>
      <c r="H335" s="96"/>
      <c r="I335" s="96"/>
      <c r="J335" s="96"/>
      <c r="K335" s="110"/>
      <c r="L335" s="110"/>
      <c r="M335" s="110"/>
      <c r="N335" s="110"/>
      <c r="O335" s="97"/>
      <c r="P335" s="98"/>
      <c r="Q335" s="43"/>
      <c r="R335" s="99" t="s">
        <v>152</v>
      </c>
      <c r="S335" s="99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</row>
    <row r="336" customFormat="false" ht="24.75" hidden="false" customHeight="true" outlineLevel="0" collapsed="false">
      <c r="A336" s="37"/>
      <c r="B336" s="38" t="s">
        <v>429</v>
      </c>
      <c r="C336" s="45" t="s">
        <v>430</v>
      </c>
      <c r="D336" s="45" t="s">
        <v>142</v>
      </c>
      <c r="E336" s="45" t="s">
        <v>431</v>
      </c>
      <c r="F336" s="40"/>
      <c r="G336" s="40"/>
      <c r="H336" s="40"/>
      <c r="I336" s="40"/>
      <c r="J336" s="40"/>
      <c r="K336" s="110"/>
      <c r="L336" s="110"/>
      <c r="M336" s="110"/>
      <c r="N336" s="110"/>
      <c r="O336" s="41" t="n">
        <v>140</v>
      </c>
      <c r="P336" s="41" t="n">
        <f aca="false">SUM(O336*2)</f>
        <v>280</v>
      </c>
      <c r="Q336" s="43" t="n">
        <f aca="false">SUM(F336:J336)</f>
        <v>0</v>
      </c>
      <c r="R336" s="56" t="n">
        <f aca="false">O336*Q336</f>
        <v>0</v>
      </c>
      <c r="S336" s="56"/>
    </row>
    <row r="337" customFormat="false" ht="24.75" hidden="false" customHeight="true" outlineLevel="0" collapsed="false">
      <c r="A337" s="37"/>
      <c r="B337" s="38" t="s">
        <v>429</v>
      </c>
      <c r="C337" s="45" t="s">
        <v>430</v>
      </c>
      <c r="D337" s="38" t="s">
        <v>102</v>
      </c>
      <c r="E337" s="38" t="s">
        <v>102</v>
      </c>
      <c r="F337" s="40"/>
      <c r="G337" s="40"/>
      <c r="H337" s="40"/>
      <c r="I337" s="40"/>
      <c r="J337" s="40"/>
      <c r="K337" s="110"/>
      <c r="L337" s="110"/>
      <c r="M337" s="110"/>
      <c r="N337" s="110"/>
      <c r="O337" s="41" t="n">
        <v>140</v>
      </c>
      <c r="P337" s="41" t="n">
        <f aca="false">SUM(O337*2)</f>
        <v>280</v>
      </c>
      <c r="Q337" s="43" t="n">
        <f aca="false">SUM(F337:J337)</f>
        <v>0</v>
      </c>
      <c r="R337" s="56" t="n">
        <f aca="false">O337*Q337</f>
        <v>0</v>
      </c>
      <c r="S337" s="56"/>
    </row>
    <row r="338" customFormat="false" ht="24.75" hidden="false" customHeight="true" outlineLevel="0" collapsed="false">
      <c r="A338" s="37"/>
      <c r="B338" s="38" t="s">
        <v>429</v>
      </c>
      <c r="C338" s="45" t="s">
        <v>430</v>
      </c>
      <c r="D338" s="38" t="s">
        <v>89</v>
      </c>
      <c r="E338" s="38" t="s">
        <v>90</v>
      </c>
      <c r="F338" s="40"/>
      <c r="G338" s="40"/>
      <c r="H338" s="40"/>
      <c r="I338" s="40"/>
      <c r="J338" s="40"/>
      <c r="K338" s="110"/>
      <c r="L338" s="110"/>
      <c r="M338" s="110"/>
      <c r="N338" s="110"/>
      <c r="O338" s="41" t="n">
        <v>140</v>
      </c>
      <c r="P338" s="41" t="n">
        <f aca="false">SUM(O338*2)</f>
        <v>280</v>
      </c>
      <c r="Q338" s="43" t="n">
        <f aca="false">SUM(F338:J338)</f>
        <v>0</v>
      </c>
      <c r="R338" s="56" t="n">
        <f aca="false">O338*Q338</f>
        <v>0</v>
      </c>
      <c r="S338" s="56"/>
    </row>
    <row r="339" customFormat="false" ht="24.75" hidden="false" customHeight="true" outlineLevel="0" collapsed="false">
      <c r="A339" s="37"/>
      <c r="B339" s="38" t="s">
        <v>429</v>
      </c>
      <c r="C339" s="45" t="s">
        <v>430</v>
      </c>
      <c r="D339" s="38" t="s">
        <v>432</v>
      </c>
      <c r="E339" s="38" t="s">
        <v>433</v>
      </c>
      <c r="F339" s="40"/>
      <c r="G339" s="40"/>
      <c r="H339" s="40"/>
      <c r="I339" s="40"/>
      <c r="J339" s="40"/>
      <c r="K339" s="110"/>
      <c r="L339" s="110"/>
      <c r="M339" s="110"/>
      <c r="N339" s="110"/>
      <c r="O339" s="41" t="n">
        <v>140</v>
      </c>
      <c r="P339" s="41" t="n">
        <f aca="false">SUM(O339*2)</f>
        <v>280</v>
      </c>
      <c r="Q339" s="43" t="n">
        <f aca="false">SUM(F339:J339)</f>
        <v>0</v>
      </c>
      <c r="R339" s="56" t="n">
        <f aca="false">O339*Q339</f>
        <v>0</v>
      </c>
      <c r="S339" s="56"/>
    </row>
    <row r="340" customFormat="false" ht="24.75" hidden="false" customHeight="true" outlineLevel="0" collapsed="false">
      <c r="A340" s="37"/>
      <c r="B340" s="38" t="s">
        <v>429</v>
      </c>
      <c r="C340" s="45" t="s">
        <v>430</v>
      </c>
      <c r="D340" s="38" t="s">
        <v>85</v>
      </c>
      <c r="E340" s="38" t="s">
        <v>86</v>
      </c>
      <c r="F340" s="40"/>
      <c r="G340" s="40"/>
      <c r="H340" s="40"/>
      <c r="I340" s="40"/>
      <c r="J340" s="40"/>
      <c r="K340" s="110"/>
      <c r="L340" s="110"/>
      <c r="M340" s="110"/>
      <c r="N340" s="110"/>
      <c r="O340" s="41" t="n">
        <v>140</v>
      </c>
      <c r="P340" s="41" t="n">
        <f aca="false">SUM(O340*2)</f>
        <v>280</v>
      </c>
      <c r="Q340" s="43" t="n">
        <f aca="false">SUM(F340:J340)</f>
        <v>0</v>
      </c>
      <c r="R340" s="56" t="n">
        <f aca="false">O340*Q340</f>
        <v>0</v>
      </c>
      <c r="S340" s="56"/>
    </row>
    <row r="341" s="120" customFormat="true" ht="24.75" hidden="false" customHeight="true" outlineLevel="0" collapsed="false">
      <c r="A341" s="121"/>
      <c r="B341" s="45" t="s">
        <v>429</v>
      </c>
      <c r="C341" s="45" t="s">
        <v>430</v>
      </c>
      <c r="D341" s="45" t="s">
        <v>434</v>
      </c>
      <c r="E341" s="45" t="s">
        <v>435</v>
      </c>
      <c r="F341" s="118"/>
      <c r="G341" s="118"/>
      <c r="H341" s="118"/>
      <c r="I341" s="118"/>
      <c r="J341" s="118"/>
      <c r="K341" s="110"/>
      <c r="L341" s="110"/>
      <c r="M341" s="110"/>
      <c r="N341" s="110"/>
      <c r="O341" s="41" t="n">
        <v>140</v>
      </c>
      <c r="P341" s="41" t="n">
        <f aca="false">SUM(O341*2)</f>
        <v>280</v>
      </c>
      <c r="Q341" s="43" t="n">
        <f aca="false">SUM(F341:J341)</f>
        <v>0</v>
      </c>
      <c r="R341" s="41" t="n">
        <f aca="false">O341*Q341</f>
        <v>0</v>
      </c>
      <c r="S341" s="41"/>
    </row>
    <row r="342" customFormat="false" ht="24.75" hidden="false" customHeight="true" outlineLevel="0" collapsed="false">
      <c r="A342" s="92"/>
      <c r="B342" s="93"/>
      <c r="C342" s="94"/>
      <c r="D342" s="95"/>
      <c r="E342" s="95"/>
      <c r="F342" s="96"/>
      <c r="G342" s="96"/>
      <c r="H342" s="96"/>
      <c r="I342" s="96"/>
      <c r="J342" s="96"/>
      <c r="K342" s="110"/>
      <c r="L342" s="110"/>
      <c r="M342" s="110"/>
      <c r="N342" s="110"/>
      <c r="O342" s="97"/>
      <c r="P342" s="98"/>
      <c r="Q342" s="43"/>
      <c r="R342" s="99" t="s">
        <v>152</v>
      </c>
      <c r="S342" s="99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</row>
    <row r="343" customFormat="false" ht="24.75" hidden="false" customHeight="true" outlineLevel="0" collapsed="false">
      <c r="A343" s="37"/>
      <c r="B343" s="38" t="s">
        <v>429</v>
      </c>
      <c r="C343" s="45" t="s">
        <v>430</v>
      </c>
      <c r="D343" s="45" t="s">
        <v>436</v>
      </c>
      <c r="E343" s="45" t="s">
        <v>102</v>
      </c>
      <c r="F343" s="40"/>
      <c r="G343" s="40"/>
      <c r="H343" s="40"/>
      <c r="I343" s="40"/>
      <c r="J343" s="40"/>
      <c r="K343" s="110"/>
      <c r="L343" s="110"/>
      <c r="M343" s="110"/>
      <c r="N343" s="110"/>
      <c r="O343" s="41" t="n">
        <v>140</v>
      </c>
      <c r="P343" s="41" t="n">
        <f aca="false">SUM(O343*2)</f>
        <v>280</v>
      </c>
      <c r="Q343" s="43" t="n">
        <f aca="false">SUM(F343:J343)</f>
        <v>0</v>
      </c>
      <c r="R343" s="56" t="n">
        <f aca="false">O343*Q343</f>
        <v>0</v>
      </c>
      <c r="S343" s="56"/>
    </row>
    <row r="344" customFormat="false" ht="24.75" hidden="false" customHeight="true" outlineLevel="0" collapsed="false">
      <c r="A344" s="37"/>
      <c r="B344" s="38" t="s">
        <v>429</v>
      </c>
      <c r="C344" s="45" t="s">
        <v>430</v>
      </c>
      <c r="D344" s="45" t="s">
        <v>437</v>
      </c>
      <c r="E344" s="45" t="s">
        <v>438</v>
      </c>
      <c r="F344" s="40"/>
      <c r="G344" s="40"/>
      <c r="H344" s="40"/>
      <c r="I344" s="40"/>
      <c r="J344" s="40"/>
      <c r="K344" s="110"/>
      <c r="L344" s="110"/>
      <c r="M344" s="110"/>
      <c r="N344" s="110"/>
      <c r="O344" s="41" t="n">
        <v>140</v>
      </c>
      <c r="P344" s="41" t="n">
        <f aca="false">SUM(O344*2)</f>
        <v>280</v>
      </c>
      <c r="Q344" s="43" t="n">
        <f aca="false">SUM(F344:J344)</f>
        <v>0</v>
      </c>
      <c r="R344" s="56" t="n">
        <f aca="false">O344*Q344</f>
        <v>0</v>
      </c>
      <c r="S344" s="56"/>
    </row>
    <row r="345" customFormat="false" ht="24.75" hidden="false" customHeight="true" outlineLevel="0" collapsed="false">
      <c r="A345" s="37"/>
      <c r="B345" s="38" t="s">
        <v>429</v>
      </c>
      <c r="C345" s="45" t="s">
        <v>430</v>
      </c>
      <c r="D345" s="45" t="s">
        <v>439</v>
      </c>
      <c r="E345" s="45" t="s">
        <v>100</v>
      </c>
      <c r="F345" s="40"/>
      <c r="G345" s="40"/>
      <c r="H345" s="40"/>
      <c r="I345" s="40"/>
      <c r="J345" s="40"/>
      <c r="K345" s="110"/>
      <c r="L345" s="110"/>
      <c r="M345" s="110"/>
      <c r="N345" s="110"/>
      <c r="O345" s="41" t="n">
        <v>140</v>
      </c>
      <c r="P345" s="41" t="n">
        <f aca="false">SUM(O345*2)</f>
        <v>280</v>
      </c>
      <c r="Q345" s="43" t="n">
        <f aca="false">SUM(F345:J345)</f>
        <v>0</v>
      </c>
      <c r="R345" s="56" t="n">
        <f aca="false">O345*Q345</f>
        <v>0</v>
      </c>
      <c r="S345" s="56"/>
    </row>
    <row r="346" customFormat="false" ht="24.75" hidden="false" customHeight="true" outlineLevel="0" collapsed="false">
      <c r="A346" s="37"/>
      <c r="B346" s="38" t="s">
        <v>429</v>
      </c>
      <c r="C346" s="45" t="s">
        <v>430</v>
      </c>
      <c r="D346" s="45" t="s">
        <v>440</v>
      </c>
      <c r="E346" s="45" t="s">
        <v>164</v>
      </c>
      <c r="F346" s="40"/>
      <c r="G346" s="40"/>
      <c r="H346" s="40"/>
      <c r="I346" s="40"/>
      <c r="J346" s="40"/>
      <c r="K346" s="110"/>
      <c r="L346" s="110"/>
      <c r="M346" s="110"/>
      <c r="N346" s="110"/>
      <c r="O346" s="41" t="n">
        <v>140</v>
      </c>
      <c r="P346" s="41" t="n">
        <f aca="false">SUM(O346*2)</f>
        <v>280</v>
      </c>
      <c r="Q346" s="43" t="n">
        <f aca="false">SUM(F346:J346)</f>
        <v>0</v>
      </c>
      <c r="R346" s="56" t="n">
        <f aca="false">O346*Q346</f>
        <v>0</v>
      </c>
      <c r="S346" s="56"/>
    </row>
    <row r="347" customFormat="false" ht="24.75" hidden="false" customHeight="true" outlineLevel="0" collapsed="false">
      <c r="A347" s="37"/>
      <c r="B347" s="38" t="s">
        <v>429</v>
      </c>
      <c r="C347" s="45" t="s">
        <v>430</v>
      </c>
      <c r="D347" s="45" t="s">
        <v>441</v>
      </c>
      <c r="E347" s="45" t="s">
        <v>90</v>
      </c>
      <c r="F347" s="40"/>
      <c r="G347" s="40"/>
      <c r="H347" s="40"/>
      <c r="I347" s="40"/>
      <c r="J347" s="40"/>
      <c r="K347" s="110"/>
      <c r="L347" s="110"/>
      <c r="M347" s="110"/>
      <c r="N347" s="110"/>
      <c r="O347" s="41" t="n">
        <v>140</v>
      </c>
      <c r="P347" s="41" t="n">
        <f aca="false">SUM(O347*2)</f>
        <v>280</v>
      </c>
      <c r="Q347" s="43" t="n">
        <f aca="false">SUM(F347:J347)</f>
        <v>0</v>
      </c>
      <c r="R347" s="56" t="n">
        <f aca="false">O347*Q347</f>
        <v>0</v>
      </c>
      <c r="S347" s="56"/>
    </row>
    <row r="348" customFormat="false" ht="24.75" hidden="false" customHeight="true" outlineLevel="0" collapsed="false">
      <c r="A348" s="92"/>
      <c r="B348" s="93"/>
      <c r="C348" s="94"/>
      <c r="D348" s="95"/>
      <c r="E348" s="95"/>
      <c r="F348" s="96"/>
      <c r="G348" s="96"/>
      <c r="H348" s="96"/>
      <c r="I348" s="96"/>
      <c r="J348" s="96"/>
      <c r="K348" s="110"/>
      <c r="L348" s="110"/>
      <c r="M348" s="110"/>
      <c r="N348" s="110"/>
      <c r="O348" s="97"/>
      <c r="P348" s="98"/>
      <c r="Q348" s="43"/>
      <c r="R348" s="99" t="s">
        <v>152</v>
      </c>
      <c r="S348" s="99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</row>
    <row r="349" customFormat="false" ht="24.75" hidden="false" customHeight="true" outlineLevel="0" collapsed="false">
      <c r="A349" s="37"/>
      <c r="B349" s="38" t="s">
        <v>442</v>
      </c>
      <c r="C349" s="45" t="s">
        <v>443</v>
      </c>
      <c r="D349" s="45" t="s">
        <v>142</v>
      </c>
      <c r="E349" s="45" t="s">
        <v>431</v>
      </c>
      <c r="F349" s="40"/>
      <c r="G349" s="40"/>
      <c r="H349" s="40"/>
      <c r="I349" s="40"/>
      <c r="J349" s="40"/>
      <c r="K349" s="110"/>
      <c r="L349" s="110"/>
      <c r="M349" s="110"/>
      <c r="N349" s="110"/>
      <c r="O349" s="41" t="n">
        <v>130</v>
      </c>
      <c r="P349" s="41" t="n">
        <f aca="false">SUM(O349*2)</f>
        <v>260</v>
      </c>
      <c r="Q349" s="43" t="n">
        <f aca="false">SUM(F349:J349)</f>
        <v>0</v>
      </c>
      <c r="R349" s="56" t="n">
        <f aca="false">O349*Q349</f>
        <v>0</v>
      </c>
      <c r="S349" s="56"/>
    </row>
    <row r="350" customFormat="false" ht="24.75" hidden="false" customHeight="true" outlineLevel="0" collapsed="false">
      <c r="A350" s="37"/>
      <c r="B350" s="38" t="s">
        <v>442</v>
      </c>
      <c r="C350" s="45" t="s">
        <v>443</v>
      </c>
      <c r="D350" s="45" t="s">
        <v>324</v>
      </c>
      <c r="E350" s="45" t="s">
        <v>325</v>
      </c>
      <c r="F350" s="40"/>
      <c r="G350" s="40"/>
      <c r="H350" s="40"/>
      <c r="I350" s="40"/>
      <c r="J350" s="40"/>
      <c r="K350" s="110"/>
      <c r="L350" s="110"/>
      <c r="M350" s="110"/>
      <c r="N350" s="110"/>
      <c r="O350" s="41" t="n">
        <v>130</v>
      </c>
      <c r="P350" s="41" t="n">
        <f aca="false">SUM(O350*2)</f>
        <v>260</v>
      </c>
      <c r="Q350" s="43" t="n">
        <f aca="false">SUM(F350:J350)</f>
        <v>0</v>
      </c>
      <c r="R350" s="56" t="n">
        <f aca="false">O350*Q350</f>
        <v>0</v>
      </c>
      <c r="S350" s="56"/>
    </row>
    <row r="351" customFormat="false" ht="24.75" hidden="false" customHeight="true" outlineLevel="0" collapsed="false">
      <c r="A351" s="37"/>
      <c r="B351" s="38" t="s">
        <v>442</v>
      </c>
      <c r="C351" s="45" t="s">
        <v>443</v>
      </c>
      <c r="D351" s="38" t="s">
        <v>432</v>
      </c>
      <c r="E351" s="38" t="s">
        <v>433</v>
      </c>
      <c r="F351" s="40"/>
      <c r="G351" s="40"/>
      <c r="H351" s="40"/>
      <c r="I351" s="40"/>
      <c r="J351" s="40"/>
      <c r="K351" s="110"/>
      <c r="L351" s="110"/>
      <c r="M351" s="110"/>
      <c r="N351" s="110"/>
      <c r="O351" s="41" t="n">
        <v>130</v>
      </c>
      <c r="P351" s="41" t="n">
        <f aca="false">SUM(O351*2)</f>
        <v>260</v>
      </c>
      <c r="Q351" s="43" t="n">
        <f aca="false">SUM(F351:J351)</f>
        <v>0</v>
      </c>
      <c r="R351" s="56" t="n">
        <f aca="false">O351*Q351</f>
        <v>0</v>
      </c>
      <c r="S351" s="56"/>
    </row>
    <row r="352" customFormat="false" ht="24.75" hidden="false" customHeight="true" outlineLevel="0" collapsed="false">
      <c r="A352" s="37"/>
      <c r="B352" s="38" t="s">
        <v>442</v>
      </c>
      <c r="C352" s="45" t="s">
        <v>443</v>
      </c>
      <c r="D352" s="45" t="s">
        <v>89</v>
      </c>
      <c r="E352" s="45" t="s">
        <v>90</v>
      </c>
      <c r="F352" s="40"/>
      <c r="G352" s="40"/>
      <c r="H352" s="40"/>
      <c r="I352" s="40"/>
      <c r="J352" s="40"/>
      <c r="K352" s="110"/>
      <c r="L352" s="110"/>
      <c r="M352" s="110"/>
      <c r="N352" s="110"/>
      <c r="O352" s="41" t="n">
        <v>130</v>
      </c>
      <c r="P352" s="41" t="n">
        <f aca="false">SUM(O352*2)</f>
        <v>260</v>
      </c>
      <c r="Q352" s="43" t="n">
        <f aca="false">SUM(F352:J352)</f>
        <v>0</v>
      </c>
      <c r="R352" s="56" t="n">
        <f aca="false">O352*Q352</f>
        <v>0</v>
      </c>
      <c r="S352" s="56"/>
    </row>
    <row r="353" customFormat="false" ht="24.75" hidden="false" customHeight="true" outlineLevel="0" collapsed="false">
      <c r="A353" s="37"/>
      <c r="B353" s="38" t="s">
        <v>442</v>
      </c>
      <c r="C353" s="45" t="s">
        <v>443</v>
      </c>
      <c r="D353" s="45" t="s">
        <v>85</v>
      </c>
      <c r="E353" s="45" t="s">
        <v>86</v>
      </c>
      <c r="F353" s="40"/>
      <c r="G353" s="40"/>
      <c r="H353" s="40"/>
      <c r="I353" s="40"/>
      <c r="J353" s="40"/>
      <c r="K353" s="110"/>
      <c r="L353" s="110"/>
      <c r="M353" s="110"/>
      <c r="N353" s="110"/>
      <c r="O353" s="41" t="n">
        <v>130</v>
      </c>
      <c r="P353" s="41" t="n">
        <f aca="false">SUM(O353*2)</f>
        <v>260</v>
      </c>
      <c r="Q353" s="43" t="n">
        <f aca="false">SUM(F353:J353)</f>
        <v>0</v>
      </c>
      <c r="R353" s="56" t="n">
        <f aca="false">O353*Q353</f>
        <v>0</v>
      </c>
      <c r="S353" s="56"/>
    </row>
    <row r="354" customFormat="false" ht="24.75" hidden="false" customHeight="true" outlineLevel="0" collapsed="false">
      <c r="A354" s="92"/>
      <c r="B354" s="93"/>
      <c r="C354" s="94"/>
      <c r="D354" s="95"/>
      <c r="E354" s="95"/>
      <c r="F354" s="96"/>
      <c r="G354" s="96"/>
      <c r="H354" s="96"/>
      <c r="I354" s="96"/>
      <c r="J354" s="96"/>
      <c r="K354" s="110"/>
      <c r="L354" s="110"/>
      <c r="M354" s="110"/>
      <c r="N354" s="110"/>
      <c r="O354" s="97"/>
      <c r="P354" s="98"/>
      <c r="Q354" s="43"/>
      <c r="R354" s="99" t="s">
        <v>152</v>
      </c>
      <c r="S354" s="99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</row>
    <row r="355" customFormat="false" ht="24.75" hidden="false" customHeight="true" outlineLevel="0" collapsed="false">
      <c r="A355" s="37"/>
      <c r="B355" s="38" t="s">
        <v>442</v>
      </c>
      <c r="C355" s="45" t="s">
        <v>443</v>
      </c>
      <c r="D355" s="45" t="s">
        <v>436</v>
      </c>
      <c r="E355" s="45" t="s">
        <v>102</v>
      </c>
      <c r="F355" s="40"/>
      <c r="G355" s="40"/>
      <c r="H355" s="40"/>
      <c r="I355" s="40"/>
      <c r="J355" s="40"/>
      <c r="K355" s="110"/>
      <c r="L355" s="110"/>
      <c r="M355" s="110"/>
      <c r="N355" s="110"/>
      <c r="O355" s="41" t="n">
        <v>140</v>
      </c>
      <c r="P355" s="41" t="n">
        <f aca="false">SUM(O355*2)</f>
        <v>280</v>
      </c>
      <c r="Q355" s="43" t="n">
        <f aca="false">SUM(F355:J355)</f>
        <v>0</v>
      </c>
      <c r="R355" s="56" t="n">
        <f aca="false">O355*Q355</f>
        <v>0</v>
      </c>
      <c r="S355" s="56"/>
      <c r="T355" s="70"/>
    </row>
    <row r="356" customFormat="false" ht="24.75" hidden="false" customHeight="true" outlineLevel="0" collapsed="false">
      <c r="A356" s="37"/>
      <c r="B356" s="38" t="s">
        <v>442</v>
      </c>
      <c r="C356" s="45" t="s">
        <v>443</v>
      </c>
      <c r="D356" s="45" t="s">
        <v>437</v>
      </c>
      <c r="E356" s="45" t="s">
        <v>438</v>
      </c>
      <c r="F356" s="40"/>
      <c r="G356" s="40"/>
      <c r="H356" s="40"/>
      <c r="I356" s="40"/>
      <c r="J356" s="40"/>
      <c r="K356" s="40"/>
      <c r="L356" s="40"/>
      <c r="M356" s="40"/>
      <c r="N356" s="40"/>
      <c r="O356" s="41" t="n">
        <v>140</v>
      </c>
      <c r="P356" s="41" t="n">
        <f aca="false">SUM(O356*2)</f>
        <v>280</v>
      </c>
      <c r="Q356" s="43" t="n">
        <f aca="false">SUM(F356:J356)</f>
        <v>0</v>
      </c>
      <c r="R356" s="56" t="n">
        <f aca="false">O356*Q356</f>
        <v>0</v>
      </c>
      <c r="S356" s="56"/>
      <c r="T356" s="70"/>
    </row>
    <row r="357" customFormat="false" ht="24.75" hidden="false" customHeight="true" outlineLevel="0" collapsed="false">
      <c r="A357" s="37"/>
      <c r="B357" s="38" t="s">
        <v>442</v>
      </c>
      <c r="C357" s="45" t="s">
        <v>443</v>
      </c>
      <c r="D357" s="45" t="s">
        <v>439</v>
      </c>
      <c r="E357" s="45" t="s">
        <v>100</v>
      </c>
      <c r="F357" s="40"/>
      <c r="G357" s="40"/>
      <c r="H357" s="40"/>
      <c r="I357" s="40"/>
      <c r="J357" s="40"/>
      <c r="K357" s="40"/>
      <c r="L357" s="40"/>
      <c r="M357" s="40"/>
      <c r="N357" s="40"/>
      <c r="O357" s="41" t="n">
        <v>140</v>
      </c>
      <c r="P357" s="41" t="n">
        <f aca="false">SUM(O357*2)</f>
        <v>280</v>
      </c>
      <c r="Q357" s="43" t="n">
        <f aca="false">SUM(F357:J357)</f>
        <v>0</v>
      </c>
      <c r="R357" s="56" t="n">
        <f aca="false">O357*Q357</f>
        <v>0</v>
      </c>
      <c r="S357" s="56"/>
      <c r="T357" s="70"/>
    </row>
    <row r="358" customFormat="false" ht="24.75" hidden="false" customHeight="true" outlineLevel="0" collapsed="false">
      <c r="A358" s="37"/>
      <c r="B358" s="38" t="s">
        <v>442</v>
      </c>
      <c r="C358" s="45" t="s">
        <v>443</v>
      </c>
      <c r="D358" s="45" t="s">
        <v>440</v>
      </c>
      <c r="E358" s="45" t="s">
        <v>433</v>
      </c>
      <c r="F358" s="40"/>
      <c r="G358" s="40"/>
      <c r="H358" s="40"/>
      <c r="I358" s="40"/>
      <c r="J358" s="40"/>
      <c r="K358" s="40"/>
      <c r="L358" s="40"/>
      <c r="M358" s="40"/>
      <c r="N358" s="40"/>
      <c r="O358" s="41" t="n">
        <v>140</v>
      </c>
      <c r="P358" s="41" t="n">
        <f aca="false">SUM(O358*2)</f>
        <v>280</v>
      </c>
      <c r="Q358" s="43" t="n">
        <f aca="false">SUM(F358:J358)</f>
        <v>0</v>
      </c>
      <c r="R358" s="56" t="n">
        <f aca="false">O358*Q358</f>
        <v>0</v>
      </c>
      <c r="S358" s="56"/>
      <c r="T358" s="70"/>
    </row>
    <row r="359" customFormat="false" ht="24.75" hidden="false" customHeight="true" outlineLevel="0" collapsed="false">
      <c r="A359" s="37"/>
      <c r="B359" s="38" t="s">
        <v>442</v>
      </c>
      <c r="C359" s="45" t="s">
        <v>443</v>
      </c>
      <c r="D359" s="45" t="s">
        <v>441</v>
      </c>
      <c r="E359" s="45" t="s">
        <v>90</v>
      </c>
      <c r="F359" s="40"/>
      <c r="G359" s="40"/>
      <c r="H359" s="40"/>
      <c r="I359" s="40"/>
      <c r="J359" s="40"/>
      <c r="K359" s="40"/>
      <c r="L359" s="40"/>
      <c r="M359" s="40"/>
      <c r="N359" s="40"/>
      <c r="O359" s="41" t="n">
        <v>140</v>
      </c>
      <c r="P359" s="41" t="n">
        <f aca="false">SUM(O359*2)</f>
        <v>280</v>
      </c>
      <c r="Q359" s="43" t="n">
        <f aca="false">SUM(F359:J359)</f>
        <v>0</v>
      </c>
      <c r="R359" s="56" t="n">
        <f aca="false">O359*Q359</f>
        <v>0</v>
      </c>
      <c r="S359" s="56"/>
      <c r="T359" s="70"/>
    </row>
    <row r="360" customFormat="false" ht="24.75" hidden="false" customHeight="true" outlineLevel="0" collapsed="false">
      <c r="A360" s="37"/>
      <c r="B360" s="38" t="s">
        <v>442</v>
      </c>
      <c r="C360" s="45" t="s">
        <v>443</v>
      </c>
      <c r="D360" s="45" t="s">
        <v>444</v>
      </c>
      <c r="E360" s="45" t="s">
        <v>164</v>
      </c>
      <c r="F360" s="40"/>
      <c r="G360" s="40"/>
      <c r="H360" s="40"/>
      <c r="I360" s="40"/>
      <c r="J360" s="40"/>
      <c r="K360" s="40"/>
      <c r="L360" s="40"/>
      <c r="M360" s="40"/>
      <c r="N360" s="40"/>
      <c r="O360" s="41" t="n">
        <v>140</v>
      </c>
      <c r="P360" s="41" t="n">
        <f aca="false">SUM(O360*2)</f>
        <v>280</v>
      </c>
      <c r="Q360" s="43" t="n">
        <f aca="false">SUM(F360:J360)</f>
        <v>0</v>
      </c>
      <c r="R360" s="58"/>
      <c r="S360" s="59"/>
      <c r="T360" s="70"/>
    </row>
    <row r="361" customFormat="false" ht="24.75" hidden="false" customHeight="true" outlineLevel="0" collapsed="false">
      <c r="A361" s="65" t="s">
        <v>445</v>
      </c>
      <c r="B361" s="66"/>
      <c r="C361" s="66"/>
      <c r="D361" s="66"/>
      <c r="E361" s="66"/>
      <c r="F361" s="67" t="s">
        <v>79</v>
      </c>
      <c r="G361" s="67" t="s">
        <v>80</v>
      </c>
      <c r="H361" s="67" t="s">
        <v>81</v>
      </c>
      <c r="I361" s="67" t="s">
        <v>82</v>
      </c>
      <c r="J361" s="67" t="s">
        <v>111</v>
      </c>
      <c r="K361" s="67"/>
      <c r="L361" s="67"/>
      <c r="M361" s="67"/>
      <c r="N361" s="67"/>
      <c r="O361" s="68"/>
      <c r="P361" s="68"/>
      <c r="Q361" s="72"/>
      <c r="R361" s="69"/>
      <c r="S361" s="69"/>
      <c r="T361" s="70"/>
    </row>
    <row r="362" customFormat="false" ht="24.75" hidden="false" customHeight="true" outlineLevel="0" collapsed="false">
      <c r="A362" s="37"/>
      <c r="B362" s="38" t="s">
        <v>446</v>
      </c>
      <c r="C362" s="38" t="s">
        <v>447</v>
      </c>
      <c r="D362" s="38" t="s">
        <v>324</v>
      </c>
      <c r="E362" s="45" t="s">
        <v>448</v>
      </c>
      <c r="F362" s="40"/>
      <c r="G362" s="40"/>
      <c r="H362" s="40"/>
      <c r="I362" s="40"/>
      <c r="J362" s="40"/>
      <c r="K362" s="74"/>
      <c r="L362" s="74"/>
      <c r="M362" s="74"/>
      <c r="N362" s="74"/>
      <c r="O362" s="41" t="n">
        <v>80</v>
      </c>
      <c r="P362" s="41" t="n">
        <f aca="false">SUM(O362*2)</f>
        <v>160</v>
      </c>
      <c r="Q362" s="43" t="n">
        <f aca="false">SUM(F362:J362)</f>
        <v>0</v>
      </c>
      <c r="R362" s="56" t="n">
        <f aca="false">O362*Q362</f>
        <v>0</v>
      </c>
      <c r="S362" s="56"/>
    </row>
    <row r="363" customFormat="false" ht="24.75" hidden="false" customHeight="true" outlineLevel="0" collapsed="false">
      <c r="A363" s="37"/>
      <c r="B363" s="38" t="s">
        <v>446</v>
      </c>
      <c r="C363" s="38" t="s">
        <v>447</v>
      </c>
      <c r="D363" s="45" t="s">
        <v>89</v>
      </c>
      <c r="E363" s="45" t="s">
        <v>90</v>
      </c>
      <c r="F363" s="40"/>
      <c r="G363" s="40"/>
      <c r="H363" s="40"/>
      <c r="I363" s="40"/>
      <c r="J363" s="40"/>
      <c r="K363" s="74"/>
      <c r="L363" s="74"/>
      <c r="M363" s="74"/>
      <c r="N363" s="74"/>
      <c r="O363" s="41" t="n">
        <v>80</v>
      </c>
      <c r="P363" s="41" t="n">
        <f aca="false">SUM(O363*2)</f>
        <v>160</v>
      </c>
      <c r="Q363" s="43" t="n">
        <f aca="false">SUM(F363:J363)</f>
        <v>0</v>
      </c>
      <c r="R363" s="56" t="n">
        <f aca="false">O363*Q363</f>
        <v>0</v>
      </c>
      <c r="S363" s="56"/>
    </row>
    <row r="364" customFormat="false" ht="24.75" hidden="false" customHeight="true" outlineLevel="0" collapsed="false">
      <c r="A364" s="37"/>
      <c r="B364" s="38" t="s">
        <v>446</v>
      </c>
      <c r="C364" s="38" t="s">
        <v>447</v>
      </c>
      <c r="D364" s="45" t="s">
        <v>85</v>
      </c>
      <c r="E364" s="45" t="s">
        <v>86</v>
      </c>
      <c r="F364" s="40"/>
      <c r="G364" s="40"/>
      <c r="H364" s="40"/>
      <c r="I364" s="40"/>
      <c r="J364" s="40"/>
      <c r="K364" s="74"/>
      <c r="L364" s="74"/>
      <c r="M364" s="74"/>
      <c r="N364" s="74"/>
      <c r="O364" s="41" t="n">
        <v>80</v>
      </c>
      <c r="P364" s="41" t="n">
        <f aca="false">SUM(O364*2)</f>
        <v>160</v>
      </c>
      <c r="Q364" s="43" t="n">
        <f aca="false">SUM(F364:J364)</f>
        <v>0</v>
      </c>
      <c r="R364" s="56" t="n">
        <f aca="false">O364*Q364</f>
        <v>0</v>
      </c>
      <c r="S364" s="56"/>
    </row>
    <row r="365" customFormat="false" ht="24.75" hidden="false" customHeight="true" outlineLevel="0" collapsed="false">
      <c r="A365" s="37"/>
      <c r="B365" s="38" t="s">
        <v>446</v>
      </c>
      <c r="C365" s="38" t="s">
        <v>447</v>
      </c>
      <c r="D365" s="45" t="s">
        <v>163</v>
      </c>
      <c r="E365" s="45" t="s">
        <v>164</v>
      </c>
      <c r="F365" s="40"/>
      <c r="G365" s="40"/>
      <c r="H365" s="40"/>
      <c r="I365" s="40"/>
      <c r="J365" s="40"/>
      <c r="K365" s="74"/>
      <c r="L365" s="74"/>
      <c r="M365" s="74"/>
      <c r="N365" s="74"/>
      <c r="O365" s="41" t="n">
        <v>80</v>
      </c>
      <c r="P365" s="41" t="n">
        <f aca="false">SUM(O365*2)</f>
        <v>160</v>
      </c>
      <c r="Q365" s="43" t="n">
        <f aca="false">SUM(F365:J365)</f>
        <v>0</v>
      </c>
      <c r="R365" s="56" t="n">
        <f aca="false">O365*Q365</f>
        <v>0</v>
      </c>
      <c r="S365" s="56"/>
    </row>
    <row r="366" customFormat="false" ht="24.75" hidden="false" customHeight="true" outlineLevel="0" collapsed="false">
      <c r="A366" s="92"/>
      <c r="B366" s="93"/>
      <c r="C366" s="94"/>
      <c r="D366" s="95"/>
      <c r="E366" s="95"/>
      <c r="F366" s="96"/>
      <c r="G366" s="96"/>
      <c r="H366" s="96"/>
      <c r="I366" s="96"/>
      <c r="J366" s="96"/>
      <c r="K366" s="74"/>
      <c r="L366" s="74"/>
      <c r="M366" s="74"/>
      <c r="N366" s="74"/>
      <c r="O366" s="97"/>
      <c r="P366" s="98"/>
      <c r="Q366" s="43"/>
      <c r="R366" s="99" t="s">
        <v>152</v>
      </c>
      <c r="S366" s="99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</row>
    <row r="367" customFormat="false" ht="24.75" hidden="false" customHeight="true" outlineLevel="0" collapsed="false">
      <c r="A367" s="37"/>
      <c r="B367" s="38" t="s">
        <v>449</v>
      </c>
      <c r="C367" s="38" t="s">
        <v>450</v>
      </c>
      <c r="D367" s="45" t="s">
        <v>89</v>
      </c>
      <c r="E367" s="45" t="s">
        <v>90</v>
      </c>
      <c r="F367" s="40"/>
      <c r="G367" s="40"/>
      <c r="H367" s="40"/>
      <c r="I367" s="40"/>
      <c r="J367" s="40"/>
      <c r="K367" s="74"/>
      <c r="L367" s="74"/>
      <c r="M367" s="74"/>
      <c r="N367" s="74"/>
      <c r="O367" s="41" t="n">
        <v>100</v>
      </c>
      <c r="P367" s="41" t="n">
        <f aca="false">SUM(O367*2)</f>
        <v>200</v>
      </c>
      <c r="Q367" s="43" t="n">
        <f aca="false">SUM(F367:J367)</f>
        <v>0</v>
      </c>
      <c r="R367" s="56" t="n">
        <f aca="false">O367*Q367</f>
        <v>0</v>
      </c>
      <c r="S367" s="56"/>
    </row>
    <row r="368" customFormat="false" ht="24.75" hidden="false" customHeight="true" outlineLevel="0" collapsed="false">
      <c r="A368" s="37"/>
      <c r="B368" s="38" t="s">
        <v>449</v>
      </c>
      <c r="C368" s="38" t="s">
        <v>450</v>
      </c>
      <c r="D368" s="45" t="s">
        <v>85</v>
      </c>
      <c r="E368" s="45" t="s">
        <v>86</v>
      </c>
      <c r="F368" s="40"/>
      <c r="G368" s="40"/>
      <c r="H368" s="40"/>
      <c r="I368" s="40"/>
      <c r="J368" s="40"/>
      <c r="K368" s="74"/>
      <c r="L368" s="74"/>
      <c r="M368" s="74"/>
      <c r="N368" s="74"/>
      <c r="O368" s="41" t="n">
        <v>100</v>
      </c>
      <c r="P368" s="41" t="n">
        <f aca="false">SUM(O368*2)</f>
        <v>200</v>
      </c>
      <c r="Q368" s="43" t="n">
        <f aca="false">SUM(F368:J368)</f>
        <v>0</v>
      </c>
      <c r="R368" s="56" t="n">
        <f aca="false">O368*Q368</f>
        <v>0</v>
      </c>
      <c r="S368" s="56"/>
    </row>
    <row r="369" customFormat="false" ht="24.75" hidden="false" customHeight="true" outlineLevel="0" collapsed="false">
      <c r="A369" s="37"/>
      <c r="B369" s="38" t="s">
        <v>449</v>
      </c>
      <c r="C369" s="38" t="s">
        <v>450</v>
      </c>
      <c r="D369" s="45" t="s">
        <v>87</v>
      </c>
      <c r="E369" s="45" t="s">
        <v>88</v>
      </c>
      <c r="F369" s="40"/>
      <c r="G369" s="40"/>
      <c r="H369" s="40"/>
      <c r="I369" s="40"/>
      <c r="J369" s="40"/>
      <c r="K369" s="74"/>
      <c r="L369" s="74"/>
      <c r="M369" s="74"/>
      <c r="N369" s="74"/>
      <c r="O369" s="41" t="n">
        <v>100</v>
      </c>
      <c r="P369" s="41" t="n">
        <f aca="false">SUM(O369*2)</f>
        <v>200</v>
      </c>
      <c r="Q369" s="43" t="n">
        <f aca="false">SUM(F369:J369)</f>
        <v>0</v>
      </c>
      <c r="R369" s="56" t="n">
        <f aca="false">O369*Q369</f>
        <v>0</v>
      </c>
      <c r="S369" s="56"/>
    </row>
    <row r="370" customFormat="false" ht="24.75" hidden="false" customHeight="true" outlineLevel="0" collapsed="false">
      <c r="A370" s="37"/>
      <c r="B370" s="38" t="s">
        <v>449</v>
      </c>
      <c r="C370" s="38" t="s">
        <v>450</v>
      </c>
      <c r="D370" s="45" t="s">
        <v>128</v>
      </c>
      <c r="E370" s="45" t="s">
        <v>129</v>
      </c>
      <c r="F370" s="40"/>
      <c r="G370" s="40"/>
      <c r="H370" s="40"/>
      <c r="I370" s="40"/>
      <c r="J370" s="40"/>
      <c r="K370" s="74"/>
      <c r="L370" s="74"/>
      <c r="M370" s="74"/>
      <c r="N370" s="74"/>
      <c r="O370" s="41" t="n">
        <v>100</v>
      </c>
      <c r="P370" s="41" t="n">
        <f aca="false">SUM(O370*2)</f>
        <v>200</v>
      </c>
      <c r="Q370" s="43" t="n">
        <f aca="false">SUM(F370:J370)</f>
        <v>0</v>
      </c>
      <c r="R370" s="56" t="n">
        <f aca="false">O370*Q370</f>
        <v>0</v>
      </c>
      <c r="S370" s="56"/>
    </row>
    <row r="371" customFormat="false" ht="24.75" hidden="false" customHeight="true" outlineLevel="0" collapsed="false">
      <c r="A371" s="92"/>
      <c r="B371" s="93"/>
      <c r="C371" s="94"/>
      <c r="D371" s="95"/>
      <c r="E371" s="95"/>
      <c r="F371" s="96"/>
      <c r="G371" s="96"/>
      <c r="H371" s="96"/>
      <c r="I371" s="96"/>
      <c r="J371" s="96"/>
      <c r="K371" s="74"/>
      <c r="L371" s="74"/>
      <c r="M371" s="74"/>
      <c r="N371" s="74"/>
      <c r="O371" s="97"/>
      <c r="P371" s="98"/>
      <c r="Q371" s="43"/>
      <c r="R371" s="99" t="s">
        <v>152</v>
      </c>
      <c r="S371" s="99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</row>
    <row r="372" customFormat="false" ht="24.75" hidden="false" customHeight="true" outlineLevel="0" collapsed="false">
      <c r="A372" s="37"/>
      <c r="B372" s="38" t="s">
        <v>425</v>
      </c>
      <c r="C372" s="38" t="s">
        <v>451</v>
      </c>
      <c r="D372" s="38" t="s">
        <v>85</v>
      </c>
      <c r="E372" s="38" t="s">
        <v>86</v>
      </c>
      <c r="F372" s="40"/>
      <c r="G372" s="40"/>
      <c r="H372" s="40"/>
      <c r="I372" s="40"/>
      <c r="J372" s="40"/>
      <c r="K372" s="74"/>
      <c r="L372" s="74"/>
      <c r="M372" s="74"/>
      <c r="N372" s="74"/>
      <c r="O372" s="41" t="n">
        <v>100</v>
      </c>
      <c r="P372" s="41" t="n">
        <f aca="false">SUM(O372*2)</f>
        <v>200</v>
      </c>
      <c r="Q372" s="43" t="n">
        <f aca="false">SUM(F372:J372)</f>
        <v>0</v>
      </c>
      <c r="R372" s="56" t="n">
        <f aca="false">O372*Q372</f>
        <v>0</v>
      </c>
      <c r="S372" s="56"/>
    </row>
    <row r="373" customFormat="false" ht="24.75" hidden="false" customHeight="true" outlineLevel="0" collapsed="false">
      <c r="A373" s="37"/>
      <c r="B373" s="38" t="s">
        <v>425</v>
      </c>
      <c r="C373" s="38" t="s">
        <v>451</v>
      </c>
      <c r="D373" s="38" t="s">
        <v>89</v>
      </c>
      <c r="E373" s="38" t="s">
        <v>90</v>
      </c>
      <c r="F373" s="40"/>
      <c r="G373" s="40"/>
      <c r="H373" s="40"/>
      <c r="I373" s="40"/>
      <c r="J373" s="40"/>
      <c r="K373" s="74"/>
      <c r="L373" s="74"/>
      <c r="M373" s="74"/>
      <c r="N373" s="74"/>
      <c r="O373" s="41" t="n">
        <v>100</v>
      </c>
      <c r="P373" s="41" t="n">
        <f aca="false">SUM(O373*2)</f>
        <v>200</v>
      </c>
      <c r="Q373" s="43" t="n">
        <f aca="false">SUM(F373:J373)</f>
        <v>0</v>
      </c>
      <c r="R373" s="56" t="n">
        <f aca="false">O373*Q373</f>
        <v>0</v>
      </c>
      <c r="S373" s="56"/>
    </row>
    <row r="374" customFormat="false" ht="24.75" hidden="false" customHeight="true" outlineLevel="0" collapsed="false">
      <c r="A374" s="92"/>
      <c r="B374" s="93"/>
      <c r="C374" s="94"/>
      <c r="D374" s="95"/>
      <c r="E374" s="95"/>
      <c r="F374" s="96"/>
      <c r="G374" s="96"/>
      <c r="H374" s="96"/>
      <c r="I374" s="96"/>
      <c r="J374" s="96"/>
      <c r="K374" s="74"/>
      <c r="L374" s="74"/>
      <c r="M374" s="74"/>
      <c r="N374" s="74"/>
      <c r="O374" s="97"/>
      <c r="P374" s="98"/>
      <c r="Q374" s="43"/>
      <c r="R374" s="99" t="s">
        <v>152</v>
      </c>
      <c r="S374" s="99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</row>
    <row r="375" customFormat="false" ht="24.75" hidden="false" customHeight="true" outlineLevel="0" collapsed="false">
      <c r="A375" s="37"/>
      <c r="B375" s="38" t="s">
        <v>452</v>
      </c>
      <c r="C375" s="38" t="s">
        <v>453</v>
      </c>
      <c r="D375" s="38" t="s">
        <v>454</v>
      </c>
      <c r="E375" s="38" t="s">
        <v>455</v>
      </c>
      <c r="F375" s="40"/>
      <c r="G375" s="40"/>
      <c r="H375" s="40"/>
      <c r="I375" s="40"/>
      <c r="J375" s="40"/>
      <c r="K375" s="74"/>
      <c r="L375" s="74"/>
      <c r="M375" s="74"/>
      <c r="N375" s="74"/>
      <c r="O375" s="41" t="n">
        <v>80</v>
      </c>
      <c r="P375" s="41" t="n">
        <f aca="false">SUM(O375*2)</f>
        <v>160</v>
      </c>
      <c r="Q375" s="43" t="n">
        <f aca="false">SUM(F375:J375)</f>
        <v>0</v>
      </c>
      <c r="R375" s="56" t="n">
        <f aca="false">O375*Q375</f>
        <v>0</v>
      </c>
      <c r="S375" s="56"/>
    </row>
    <row r="376" customFormat="false" ht="24.75" hidden="false" customHeight="true" outlineLevel="0" collapsed="false">
      <c r="A376" s="65" t="s">
        <v>456</v>
      </c>
      <c r="B376" s="66"/>
      <c r="C376" s="66"/>
      <c r="D376" s="66"/>
      <c r="E376" s="66"/>
      <c r="F376" s="67" t="n">
        <v>29</v>
      </c>
      <c r="G376" s="67" t="n">
        <v>30</v>
      </c>
      <c r="H376" s="67" t="n">
        <v>31</v>
      </c>
      <c r="I376" s="67" t="n">
        <v>32</v>
      </c>
      <c r="J376" s="67" t="n">
        <v>33</v>
      </c>
      <c r="K376" s="67" t="n">
        <v>34</v>
      </c>
      <c r="L376" s="67" t="n">
        <v>35</v>
      </c>
      <c r="M376" s="67" t="n">
        <v>36</v>
      </c>
      <c r="N376" s="67" t="n">
        <v>38</v>
      </c>
      <c r="O376" s="68"/>
      <c r="P376" s="68"/>
      <c r="Q376" s="72"/>
      <c r="R376" s="69"/>
      <c r="S376" s="69"/>
      <c r="T376" s="70"/>
    </row>
    <row r="377" customFormat="false" ht="24.75" hidden="false" customHeight="true" outlineLevel="0" collapsed="false">
      <c r="A377" s="37"/>
      <c r="B377" s="38" t="s">
        <v>457</v>
      </c>
      <c r="C377" s="38" t="s">
        <v>458</v>
      </c>
      <c r="D377" s="38" t="s">
        <v>232</v>
      </c>
      <c r="E377" s="38" t="s">
        <v>233</v>
      </c>
      <c r="F377" s="40"/>
      <c r="G377" s="40"/>
      <c r="H377" s="40"/>
      <c r="I377" s="40"/>
      <c r="J377" s="40"/>
      <c r="K377" s="40"/>
      <c r="L377" s="40"/>
      <c r="M377" s="40"/>
      <c r="N377" s="40"/>
      <c r="O377" s="41" t="n">
        <v>80</v>
      </c>
      <c r="P377" s="41" t="n">
        <f aca="false">SUM(O377*2)</f>
        <v>160</v>
      </c>
      <c r="Q377" s="43" t="n">
        <f aca="false">SUM(F377:J377)</f>
        <v>0</v>
      </c>
      <c r="R377" s="56" t="n">
        <f aca="false">O377*Q377</f>
        <v>0</v>
      </c>
      <c r="S377" s="56"/>
    </row>
    <row r="378" customFormat="false" ht="24.75" hidden="false" customHeight="true" outlineLevel="0" collapsed="false">
      <c r="A378" s="37"/>
      <c r="B378" s="38" t="s">
        <v>457</v>
      </c>
      <c r="C378" s="38" t="s">
        <v>458</v>
      </c>
      <c r="D378" s="38" t="s">
        <v>459</v>
      </c>
      <c r="E378" s="38" t="s">
        <v>460</v>
      </c>
      <c r="F378" s="40"/>
      <c r="G378" s="40"/>
      <c r="H378" s="40"/>
      <c r="I378" s="40"/>
      <c r="J378" s="40"/>
      <c r="K378" s="40"/>
      <c r="L378" s="40"/>
      <c r="M378" s="40"/>
      <c r="N378" s="40"/>
      <c r="O378" s="41" t="n">
        <v>80</v>
      </c>
      <c r="P378" s="41" t="n">
        <f aca="false">SUM(O378*2)</f>
        <v>160</v>
      </c>
      <c r="Q378" s="43" t="n">
        <f aca="false">SUM(F378:J378)</f>
        <v>0</v>
      </c>
      <c r="R378" s="56" t="n">
        <f aca="false">O378*Q378</f>
        <v>0</v>
      </c>
      <c r="S378" s="56"/>
    </row>
    <row r="379" customFormat="false" ht="24.75" hidden="false" customHeight="true" outlineLevel="0" collapsed="false">
      <c r="A379" s="92"/>
      <c r="B379" s="93"/>
      <c r="C379" s="94"/>
      <c r="D379" s="95"/>
      <c r="E379" s="95"/>
      <c r="F379" s="96"/>
      <c r="G379" s="96"/>
      <c r="H379" s="96"/>
      <c r="I379" s="96"/>
      <c r="J379" s="96"/>
      <c r="K379" s="40"/>
      <c r="L379" s="40"/>
      <c r="M379" s="40"/>
      <c r="N379" s="40"/>
      <c r="O379" s="97"/>
      <c r="P379" s="98"/>
      <c r="Q379" s="43"/>
      <c r="R379" s="99" t="s">
        <v>152</v>
      </c>
      <c r="S379" s="99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</row>
    <row r="380" customFormat="false" ht="24.75" hidden="false" customHeight="true" outlineLevel="0" collapsed="false">
      <c r="A380" s="37"/>
      <c r="B380" s="38" t="s">
        <v>461</v>
      </c>
      <c r="C380" s="38" t="s">
        <v>462</v>
      </c>
      <c r="D380" s="38" t="s">
        <v>183</v>
      </c>
      <c r="E380" s="38" t="s">
        <v>184</v>
      </c>
      <c r="F380" s="40"/>
      <c r="G380" s="40"/>
      <c r="H380" s="40"/>
      <c r="I380" s="40"/>
      <c r="J380" s="40"/>
      <c r="K380" s="40"/>
      <c r="L380" s="40"/>
      <c r="M380" s="40"/>
      <c r="N380" s="40"/>
      <c r="O380" s="41" t="n">
        <v>80</v>
      </c>
      <c r="P380" s="41" t="n">
        <f aca="false">SUM(O380*2)</f>
        <v>160</v>
      </c>
      <c r="Q380" s="43" t="n">
        <f aca="false">SUM(F380:J380)</f>
        <v>0</v>
      </c>
      <c r="R380" s="56" t="n">
        <f aca="false">O380*Q380</f>
        <v>0</v>
      </c>
      <c r="S380" s="56"/>
    </row>
    <row r="381" customFormat="false" ht="24.75" hidden="false" customHeight="true" outlineLevel="0" collapsed="false">
      <c r="A381" s="37"/>
      <c r="B381" s="38" t="s">
        <v>461</v>
      </c>
      <c r="C381" s="38" t="s">
        <v>462</v>
      </c>
      <c r="D381" s="38" t="s">
        <v>232</v>
      </c>
      <c r="E381" s="38" t="s">
        <v>233</v>
      </c>
      <c r="F381" s="40"/>
      <c r="G381" s="40"/>
      <c r="H381" s="40"/>
      <c r="I381" s="40"/>
      <c r="J381" s="40"/>
      <c r="K381" s="40"/>
      <c r="L381" s="40"/>
      <c r="M381" s="40"/>
      <c r="N381" s="40"/>
      <c r="O381" s="41" t="n">
        <v>80</v>
      </c>
      <c r="P381" s="41" t="n">
        <f aca="false">SUM(O381*2)</f>
        <v>160</v>
      </c>
      <c r="Q381" s="43" t="n">
        <f aca="false">SUM(F381:J381)</f>
        <v>0</v>
      </c>
      <c r="R381" s="56" t="n">
        <f aca="false">O381*Q381</f>
        <v>0</v>
      </c>
      <c r="S381" s="56"/>
    </row>
    <row r="382" customFormat="false" ht="24.75" hidden="false" customHeight="true" outlineLevel="0" collapsed="false">
      <c r="A382" s="37"/>
      <c r="B382" s="38" t="s">
        <v>461</v>
      </c>
      <c r="C382" s="38" t="s">
        <v>462</v>
      </c>
      <c r="D382" s="38" t="s">
        <v>463</v>
      </c>
      <c r="E382" s="38" t="s">
        <v>464</v>
      </c>
      <c r="F382" s="40"/>
      <c r="G382" s="40"/>
      <c r="H382" s="40"/>
      <c r="I382" s="40"/>
      <c r="J382" s="40"/>
      <c r="K382" s="40"/>
      <c r="L382" s="40"/>
      <c r="M382" s="40"/>
      <c r="N382" s="40"/>
      <c r="O382" s="41" t="n">
        <v>80</v>
      </c>
      <c r="P382" s="41" t="n">
        <f aca="false">SUM(O382*2)</f>
        <v>160</v>
      </c>
      <c r="Q382" s="43" t="n">
        <f aca="false">SUM(F382:J382)</f>
        <v>0</v>
      </c>
      <c r="R382" s="56" t="n">
        <f aca="false">O382*Q382</f>
        <v>0</v>
      </c>
      <c r="S382" s="56"/>
    </row>
    <row r="383" customFormat="false" ht="24.75" hidden="false" customHeight="true" outlineLevel="0" collapsed="false">
      <c r="A383" s="37"/>
      <c r="B383" s="38" t="s">
        <v>461</v>
      </c>
      <c r="C383" s="38" t="s">
        <v>462</v>
      </c>
      <c r="D383" s="38" t="s">
        <v>465</v>
      </c>
      <c r="E383" s="38" t="s">
        <v>466</v>
      </c>
      <c r="F383" s="40"/>
      <c r="G383" s="40"/>
      <c r="H383" s="40"/>
      <c r="I383" s="40"/>
      <c r="J383" s="40"/>
      <c r="K383" s="40"/>
      <c r="L383" s="40"/>
      <c r="M383" s="40"/>
      <c r="N383" s="40"/>
      <c r="O383" s="41" t="n">
        <v>80</v>
      </c>
      <c r="P383" s="41" t="n">
        <f aca="false">SUM(O383*2)</f>
        <v>160</v>
      </c>
      <c r="Q383" s="43" t="n">
        <f aca="false">SUM(F383:J383)</f>
        <v>0</v>
      </c>
      <c r="R383" s="56" t="n">
        <f aca="false">O383*Q383</f>
        <v>0</v>
      </c>
      <c r="S383" s="56"/>
    </row>
    <row r="384" customFormat="false" ht="24.75" hidden="false" customHeight="true" outlineLevel="0" collapsed="false">
      <c r="A384" s="37"/>
      <c r="B384" s="38"/>
      <c r="C384" s="38"/>
      <c r="D384" s="38"/>
      <c r="E384" s="38"/>
      <c r="F384" s="40"/>
      <c r="G384" s="40"/>
      <c r="H384" s="40"/>
      <c r="I384" s="40"/>
      <c r="J384" s="40"/>
      <c r="K384" s="40"/>
      <c r="L384" s="40"/>
      <c r="M384" s="40"/>
      <c r="N384" s="40"/>
      <c r="O384" s="41"/>
      <c r="P384" s="41"/>
      <c r="Q384" s="43"/>
      <c r="R384" s="56" t="n">
        <f aca="false">O384*Q384</f>
        <v>0</v>
      </c>
      <c r="S384" s="56"/>
    </row>
    <row r="385" customFormat="false" ht="24.75" hidden="false" customHeight="true" outlineLevel="0" collapsed="false">
      <c r="A385" s="37"/>
      <c r="B385" s="122"/>
      <c r="C385" s="123"/>
      <c r="D385" s="122"/>
      <c r="E385" s="122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5"/>
      <c r="Q385" s="126"/>
      <c r="R385" s="125"/>
      <c r="S385" s="125"/>
    </row>
    <row r="386" customFormat="false" ht="24.75" hidden="false" customHeight="true" outlineLevel="0" collapsed="false">
      <c r="A386" s="30" t="s">
        <v>467</v>
      </c>
      <c r="B386" s="66"/>
      <c r="C386" s="66"/>
      <c r="D386" s="66"/>
      <c r="E386" s="66"/>
      <c r="F386" s="67"/>
      <c r="G386" s="67"/>
      <c r="H386" s="67"/>
      <c r="I386" s="67"/>
      <c r="J386" s="71"/>
      <c r="K386" s="71"/>
      <c r="L386" s="71"/>
      <c r="M386" s="71"/>
      <c r="N386" s="71"/>
      <c r="O386" s="72"/>
      <c r="P386" s="72"/>
      <c r="Q386" s="127" t="n">
        <f aca="false">SUM(Q108:Q384)</f>
        <v>88</v>
      </c>
      <c r="R386" s="128"/>
      <c r="S386" s="129" t="n">
        <f aca="false">SUM(R16:S384)</f>
        <v>16235</v>
      </c>
    </row>
  </sheetData>
  <mergeCells count="344">
    <mergeCell ref="J3:N3"/>
    <mergeCell ref="Q8:R8"/>
    <mergeCell ref="Q9:R9"/>
    <mergeCell ref="F14:N14"/>
    <mergeCell ref="R14:S14"/>
    <mergeCell ref="R15:S15"/>
    <mergeCell ref="R16:S16"/>
    <mergeCell ref="R17:S17"/>
    <mergeCell ref="R18:S18"/>
    <mergeCell ref="R19:S19"/>
    <mergeCell ref="R21:S21"/>
    <mergeCell ref="R22:S22"/>
    <mergeCell ref="R23:S23"/>
    <mergeCell ref="R24:S24"/>
    <mergeCell ref="R25:S25"/>
    <mergeCell ref="R26:S26"/>
    <mergeCell ref="R28:S28"/>
    <mergeCell ref="R29:S29"/>
    <mergeCell ref="R30:S30"/>
    <mergeCell ref="R31:S31"/>
    <mergeCell ref="R32:S32"/>
    <mergeCell ref="R33:S33"/>
    <mergeCell ref="R35:S35"/>
    <mergeCell ref="R36:S36"/>
    <mergeCell ref="R37:S37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7:S67"/>
    <mergeCell ref="R68:S68"/>
    <mergeCell ref="R69:S69"/>
    <mergeCell ref="R71:S71"/>
    <mergeCell ref="R72:S72"/>
    <mergeCell ref="R73:S73"/>
    <mergeCell ref="R75:S75"/>
    <mergeCell ref="R77:S77"/>
    <mergeCell ref="R78:S78"/>
    <mergeCell ref="R79:S79"/>
    <mergeCell ref="R81:S81"/>
    <mergeCell ref="R82:S82"/>
    <mergeCell ref="R83:S83"/>
    <mergeCell ref="R85:S85"/>
    <mergeCell ref="R87:S87"/>
    <mergeCell ref="R88:S88"/>
    <mergeCell ref="R90:S90"/>
    <mergeCell ref="R91:S91"/>
    <mergeCell ref="R93:S93"/>
    <mergeCell ref="R94:S94"/>
    <mergeCell ref="R96:S96"/>
    <mergeCell ref="R98:S98"/>
    <mergeCell ref="R99:S99"/>
    <mergeCell ref="R100:S100"/>
    <mergeCell ref="R102:S102"/>
    <mergeCell ref="R103:S103"/>
    <mergeCell ref="R104:S104"/>
    <mergeCell ref="R106:S106"/>
    <mergeCell ref="R107:S107"/>
    <mergeCell ref="R108:S108"/>
    <mergeCell ref="R109:S109"/>
    <mergeCell ref="R110:S110"/>
    <mergeCell ref="R112:S112"/>
    <mergeCell ref="R113:S113"/>
    <mergeCell ref="R114:S114"/>
    <mergeCell ref="R115:S115"/>
    <mergeCell ref="R117:S117"/>
    <mergeCell ref="R118:S118"/>
    <mergeCell ref="R119:S119"/>
    <mergeCell ref="R120:S120"/>
    <mergeCell ref="R121:S121"/>
    <mergeCell ref="R122:S122"/>
    <mergeCell ref="R123:S123"/>
    <mergeCell ref="R124:S124"/>
    <mergeCell ref="R125:S125"/>
    <mergeCell ref="R126:S126"/>
    <mergeCell ref="R127:S127"/>
    <mergeCell ref="R128:S128"/>
    <mergeCell ref="R129:S129"/>
    <mergeCell ref="R130:S130"/>
    <mergeCell ref="R133:S133"/>
    <mergeCell ref="R134:S134"/>
    <mergeCell ref="R135:S135"/>
    <mergeCell ref="R136:S136"/>
    <mergeCell ref="R137:S137"/>
    <mergeCell ref="R138:S138"/>
    <mergeCell ref="R139:S139"/>
    <mergeCell ref="R140:S140"/>
    <mergeCell ref="R141:S141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50:S150"/>
    <mergeCell ref="R151:S151"/>
    <mergeCell ref="R152:S152"/>
    <mergeCell ref="R153:S153"/>
    <mergeCell ref="R154:S154"/>
    <mergeCell ref="R155:S155"/>
    <mergeCell ref="R156:S156"/>
    <mergeCell ref="R157:S157"/>
    <mergeCell ref="R158:S158"/>
    <mergeCell ref="R159:S159"/>
    <mergeCell ref="R161:S161"/>
    <mergeCell ref="R162:S162"/>
    <mergeCell ref="R163:S163"/>
    <mergeCell ref="R164:S164"/>
    <mergeCell ref="R165:S165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183:S183"/>
    <mergeCell ref="R184:S184"/>
    <mergeCell ref="R185:S185"/>
    <mergeCell ref="R186:S186"/>
    <mergeCell ref="R187:S187"/>
    <mergeCell ref="R188:S188"/>
    <mergeCell ref="R189:S189"/>
    <mergeCell ref="R191:S191"/>
    <mergeCell ref="R192:S192"/>
    <mergeCell ref="R193:S193"/>
    <mergeCell ref="R194:S194"/>
    <mergeCell ref="R195:S195"/>
    <mergeCell ref="R196:S196"/>
    <mergeCell ref="R197:S197"/>
    <mergeCell ref="R198:S198"/>
    <mergeCell ref="R199:S199"/>
    <mergeCell ref="R200:S200"/>
    <mergeCell ref="R201:S201"/>
    <mergeCell ref="R202:S202"/>
    <mergeCell ref="R203:S203"/>
    <mergeCell ref="R204:S204"/>
    <mergeCell ref="R205:S205"/>
    <mergeCell ref="R206:S206"/>
    <mergeCell ref="R207:S207"/>
    <mergeCell ref="R208:S208"/>
    <mergeCell ref="R209:S209"/>
    <mergeCell ref="R210:S210"/>
    <mergeCell ref="R211:S211"/>
    <mergeCell ref="R212:S212"/>
    <mergeCell ref="R213:S213"/>
    <mergeCell ref="R214:S214"/>
    <mergeCell ref="R215:S215"/>
    <mergeCell ref="R216:S216"/>
    <mergeCell ref="R217:S217"/>
    <mergeCell ref="R218:S218"/>
    <mergeCell ref="R219:S219"/>
    <mergeCell ref="R220:S220"/>
    <mergeCell ref="R222:S222"/>
    <mergeCell ref="R223:S223"/>
    <mergeCell ref="R224:S224"/>
    <mergeCell ref="R225:S225"/>
    <mergeCell ref="R226:S226"/>
    <mergeCell ref="R227:S227"/>
    <mergeCell ref="R228:S228"/>
    <mergeCell ref="R229:S229"/>
    <mergeCell ref="R230:S230"/>
    <mergeCell ref="R231:S231"/>
    <mergeCell ref="R232:S232"/>
    <mergeCell ref="R233:S233"/>
    <mergeCell ref="R234:S234"/>
    <mergeCell ref="R235:S235"/>
    <mergeCell ref="R236:S236"/>
    <mergeCell ref="R237:S237"/>
    <mergeCell ref="R238:S238"/>
    <mergeCell ref="R240:S240"/>
    <mergeCell ref="R241:S241"/>
    <mergeCell ref="R242:S242"/>
    <mergeCell ref="R243:S243"/>
    <mergeCell ref="R245:S245"/>
    <mergeCell ref="R246:S246"/>
    <mergeCell ref="R247:S247"/>
    <mergeCell ref="R249:S249"/>
    <mergeCell ref="R250:S250"/>
    <mergeCell ref="R251:S251"/>
    <mergeCell ref="R252:S252"/>
    <mergeCell ref="R253:S253"/>
    <mergeCell ref="R254:S254"/>
    <mergeCell ref="R255:S255"/>
    <mergeCell ref="R256:S256"/>
    <mergeCell ref="R257:S257"/>
    <mergeCell ref="R258:S258"/>
    <mergeCell ref="R259:S259"/>
    <mergeCell ref="R260:S260"/>
    <mergeCell ref="R261:S261"/>
    <mergeCell ref="R262:S262"/>
    <mergeCell ref="R263:S263"/>
    <mergeCell ref="R264:S264"/>
    <mergeCell ref="R266:S266"/>
    <mergeCell ref="R267:S267"/>
    <mergeCell ref="R268:S268"/>
    <mergeCell ref="R269:S269"/>
    <mergeCell ref="R270:S270"/>
    <mergeCell ref="R271:S271"/>
    <mergeCell ref="R272:S272"/>
    <mergeCell ref="R273:S273"/>
    <mergeCell ref="R274:S274"/>
    <mergeCell ref="R275:S275"/>
    <mergeCell ref="R276:S276"/>
    <mergeCell ref="R277:S277"/>
    <mergeCell ref="R278:S278"/>
    <mergeCell ref="R279:S279"/>
    <mergeCell ref="R280:S280"/>
    <mergeCell ref="R281:S281"/>
    <mergeCell ref="R282:S282"/>
    <mergeCell ref="R283:S283"/>
    <mergeCell ref="R284:S284"/>
    <mergeCell ref="R285:S285"/>
    <mergeCell ref="R286:S286"/>
    <mergeCell ref="R287:S287"/>
    <mergeCell ref="R288:S288"/>
    <mergeCell ref="R289:S289"/>
    <mergeCell ref="R290:S290"/>
    <mergeCell ref="R291:S291"/>
    <mergeCell ref="R292:S292"/>
    <mergeCell ref="R293:S293"/>
    <mergeCell ref="R294:S294"/>
    <mergeCell ref="R295:S295"/>
    <mergeCell ref="R296:S296"/>
    <mergeCell ref="R297:S297"/>
    <mergeCell ref="R298:S298"/>
    <mergeCell ref="R299:S299"/>
    <mergeCell ref="R300:S300"/>
    <mergeCell ref="R301:S301"/>
    <mergeCell ref="R302:S302"/>
    <mergeCell ref="R303:S303"/>
    <mergeCell ref="R305:S305"/>
    <mergeCell ref="R306:S306"/>
    <mergeCell ref="R307:S307"/>
    <mergeCell ref="R308:S308"/>
    <mergeCell ref="R309:S309"/>
    <mergeCell ref="R310:S310"/>
    <mergeCell ref="R311:S311"/>
    <mergeCell ref="R312:S312"/>
    <mergeCell ref="R313:S313"/>
    <mergeCell ref="R314:S314"/>
    <mergeCell ref="R315:S315"/>
    <mergeCell ref="R316:S316"/>
    <mergeCell ref="R317:S317"/>
    <mergeCell ref="R318:S318"/>
    <mergeCell ref="R319:S319"/>
    <mergeCell ref="R320:S320"/>
    <mergeCell ref="R321:S321"/>
    <mergeCell ref="R322:S322"/>
    <mergeCell ref="R323:S323"/>
    <mergeCell ref="R324:S324"/>
    <mergeCell ref="R325:S325"/>
    <mergeCell ref="R326:S326"/>
    <mergeCell ref="R327:S327"/>
    <mergeCell ref="R328:S328"/>
    <mergeCell ref="R329:S329"/>
    <mergeCell ref="R330:S330"/>
    <mergeCell ref="R331:S331"/>
    <mergeCell ref="R332:S332"/>
    <mergeCell ref="R333:S333"/>
    <mergeCell ref="R334:S334"/>
    <mergeCell ref="R335:S335"/>
    <mergeCell ref="R336:S336"/>
    <mergeCell ref="R337:S337"/>
    <mergeCell ref="R338:S338"/>
    <mergeCell ref="R339:S339"/>
    <mergeCell ref="R340:S340"/>
    <mergeCell ref="R341:S341"/>
    <mergeCell ref="R342:S342"/>
    <mergeCell ref="R343:S343"/>
    <mergeCell ref="R344:S344"/>
    <mergeCell ref="R345:S345"/>
    <mergeCell ref="R346:S346"/>
    <mergeCell ref="R347:S347"/>
    <mergeCell ref="R348:S348"/>
    <mergeCell ref="R349:S349"/>
    <mergeCell ref="R350:S350"/>
    <mergeCell ref="R351:S351"/>
    <mergeCell ref="R352:S352"/>
    <mergeCell ref="R353:S353"/>
    <mergeCell ref="R354:S354"/>
    <mergeCell ref="R355:S355"/>
    <mergeCell ref="R356:S356"/>
    <mergeCell ref="R357:S357"/>
    <mergeCell ref="R358:S358"/>
    <mergeCell ref="R359:S359"/>
    <mergeCell ref="R361:S361"/>
    <mergeCell ref="R362:S362"/>
    <mergeCell ref="R363:S363"/>
    <mergeCell ref="R364:S364"/>
    <mergeCell ref="R365:S365"/>
    <mergeCell ref="R366:S366"/>
    <mergeCell ref="R367:S367"/>
    <mergeCell ref="R368:S368"/>
    <mergeCell ref="R369:S369"/>
    <mergeCell ref="R370:S370"/>
    <mergeCell ref="R371:S371"/>
    <mergeCell ref="R372:S372"/>
    <mergeCell ref="R373:S373"/>
    <mergeCell ref="R374:S374"/>
    <mergeCell ref="R375:S375"/>
    <mergeCell ref="R376:S376"/>
    <mergeCell ref="R377:S377"/>
    <mergeCell ref="R378:S378"/>
    <mergeCell ref="R379:S379"/>
    <mergeCell ref="R380:S380"/>
    <mergeCell ref="R381:S381"/>
    <mergeCell ref="R382:S382"/>
    <mergeCell ref="R383:S383"/>
    <mergeCell ref="R384:S38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3" scale="100" fitToWidth="1" fitToHeight="3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4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LibreOffice/7.6.0.3$MacOSX_X86_64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2014-06-27T18:13:09Z</dcterms:created>
  <dc:creator>Freenote</dc:creator>
  <dc:description/>
  <dc:language>fi-FI</dc:language>
  <cp:lastModifiedBy/>
  <cp:lastPrinted>2024-07-16T18:28:22Z</cp:lastPrinted>
  <dcterms:modified xsi:type="dcterms:W3CDTF">2024-07-23T14:02:12Z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